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CAE\OneDrive - SCGG\Desktop\"/>
    </mc:Choice>
  </mc:AlternateContent>
  <xr:revisionPtr revIDLastSave="10" documentId="6_{EB566A45-A3A8-4114-857B-39E5E9E2C6FA}" xr6:coauthVersionLast="45" xr6:coauthVersionMax="45" xr10:uidLastSave="{B508DEF5-34F1-4ACB-B9DC-7D0058C8D2A9}"/>
  <bookViews>
    <workbookView xWindow="-110" yWindow="-110" windowWidth="19420" windowHeight="10420" xr2:uid="{E67AA355-F716-4058-B617-87E2134EEDB1}"/>
  </bookViews>
  <sheets>
    <sheet name="17-12-2020" sheetId="1" r:id="rId1"/>
  </sheets>
  <externalReferences>
    <externalReference r:id="rId2"/>
    <externalReference r:id="rId3"/>
  </externalReferences>
  <definedNames>
    <definedName name="_xlnm._FilterDatabase" localSheetId="0" hidden="1">'17-12-2020'!$I$3:$I$130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" i="1" l="1"/>
  <c r="I28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</calcChain>
</file>

<file path=xl/sharedStrings.xml><?xml version="1.0" encoding="utf-8"?>
<sst xmlns="http://schemas.openxmlformats.org/spreadsheetml/2006/main" count="1003" uniqueCount="305">
  <si>
    <t xml:space="preserve">No. </t>
  </si>
  <si>
    <t>EVENTO IDENTIFICADO POR SINAGER /COPECO</t>
  </si>
  <si>
    <t>Institución</t>
  </si>
  <si>
    <t>Proveedor</t>
  </si>
  <si>
    <t>SUPLIDORA NACIONAL DE PRODUCTOS BÁSICOS (BANASUPRO)</t>
  </si>
  <si>
    <t>Adquisición de Bolsa de Emergencia por Tormenta Tropical ETA,.</t>
  </si>
  <si>
    <t>UBICACIÓN DE LA ENTREGA</t>
  </si>
  <si>
    <t>RTN</t>
  </si>
  <si>
    <t>Producto</t>
  </si>
  <si>
    <t>Arroz Blanco 1 Lb</t>
  </si>
  <si>
    <t>Azucar 1,840 gramos</t>
  </si>
  <si>
    <t>Pasta de tomate</t>
  </si>
  <si>
    <t>Café</t>
  </si>
  <si>
    <t>Manteca 1 lb</t>
  </si>
  <si>
    <t>Espagueti 200 gramos</t>
  </si>
  <si>
    <t>Frijol 1 libra</t>
  </si>
  <si>
    <t>Sal 227 gramos</t>
  </si>
  <si>
    <t>Sardina 155 gramos</t>
  </si>
  <si>
    <t>META</t>
  </si>
  <si>
    <t>MOLINO HARINERO SULA S.A</t>
  </si>
  <si>
    <t>05019998181179</t>
  </si>
  <si>
    <t>0501999510023</t>
  </si>
  <si>
    <t>PRODUCTOS IMPORTADOS AMERICANOS S.A</t>
  </si>
  <si>
    <t>08019006022695</t>
  </si>
  <si>
    <t>CENTRAL DE INGENIOS S.A</t>
  </si>
  <si>
    <t>05019995104574</t>
  </si>
  <si>
    <t>MOLINO DE CAFÉ MAYA S.A DE C.V</t>
  </si>
  <si>
    <t>GABRIEL KAFATI S.A DE C.V</t>
  </si>
  <si>
    <t>FABRICA DE ESPECIAS DON JULIO S. DE R.L.</t>
  </si>
  <si>
    <t>08019995374374</t>
  </si>
  <si>
    <t>SALINERA Y CAMARONERA HERNANDEZ</t>
  </si>
  <si>
    <t>17091960003444</t>
  </si>
  <si>
    <t>REPRESENTANTE LEGAL</t>
  </si>
  <si>
    <t xml:space="preserve">DISTRIBUIDORA INTERAMERICANA DE ALIMENTOS S.A </t>
  </si>
  <si>
    <t>08019998390995</t>
  </si>
  <si>
    <t xml:space="preserve">BENEFICIO DE GRANOS MATURAVE S.A / BENEFICIO DE ARROZ MATURAVE S.A </t>
  </si>
  <si>
    <t>08019007068256 /0801900705267</t>
  </si>
  <si>
    <t>INVERSIONES Y DESARROLLO DE CENTROAMERICA DE S.A</t>
  </si>
  <si>
    <t>05029012536059</t>
  </si>
  <si>
    <t>08019004467204</t>
  </si>
  <si>
    <t>INSTITUTO HONDUREÑO DE MERCADEO AGRICOLA</t>
  </si>
  <si>
    <t>08019995296673</t>
  </si>
  <si>
    <t>INDUSTRIAS MOLINERA S.A</t>
  </si>
  <si>
    <t>015019995107041</t>
  </si>
  <si>
    <t>06019018999789</t>
  </si>
  <si>
    <t>JOSE ENRIQUE SABILLON</t>
  </si>
  <si>
    <t>ANTONIO FRANCISCO GUILLEN GOMEZ</t>
  </si>
  <si>
    <t>DANILO ZALDIVAR</t>
  </si>
  <si>
    <t>ANDRES NICOLAS KAFATI GEADAH</t>
  </si>
  <si>
    <t xml:space="preserve">ROBERT ARMANDO HERNANDEZ MONTOYA </t>
  </si>
  <si>
    <t>EMA LUZ SEVILLA FLORES</t>
  </si>
  <si>
    <t>MARO TULIO RAMOS VELASQUEZ</t>
  </si>
  <si>
    <t>JOSE SALVADOR AGUILAR VILLAFRANCA</t>
  </si>
  <si>
    <t>JOSE MARIO GOMEZ COLINDRES</t>
  </si>
  <si>
    <t>EMIN ABUFELE S.</t>
  </si>
  <si>
    <t>KATHY PAOLA AVILA PEÑA</t>
  </si>
  <si>
    <t>PASTA DE TOMATE (4 ONZ. /113G), CUBITOS BOLSITA 25 x 1 x 4g. SARDINA DJ 155 g, CAFÉ MEDIA LB (8 SOBRES 1 ONZ.)</t>
  </si>
  <si>
    <t>ARROZ BLANCO, PASTA DE TOMATE, ESPAGUETI.</t>
  </si>
  <si>
    <t>SARDINA EN SALSA DE TOMATE BUMBLE BEE</t>
  </si>
  <si>
    <t>AZUCAR (MARCA BANASURPO) BOLSA DE 1,840 GRAMOS.</t>
  </si>
  <si>
    <t>CAFÉ MAYA TORREFACTO MEDIA LIBRA, CAFÉ MEDALLA TORREFCATO MEDIA LIBRA, CAFÉ MEDALLA TORREFACTO UNA LIBRA.</t>
  </si>
  <si>
    <t>SAL YODADA</t>
  </si>
  <si>
    <t>ESPAGUETTI BRUNI</t>
  </si>
  <si>
    <t>ARROZ BLANCO, HARINA DE MAIZ</t>
  </si>
  <si>
    <t>ARROZ BLANCO GIGANTE CLASIFICADO (EMPAQUE DE 4 LBS Y 1 LB)</t>
  </si>
  <si>
    <t>ISSIMA PASTA DE TOMATE, MANTECA ISSIMA.</t>
  </si>
  <si>
    <t>FRIJOL ROJO</t>
  </si>
  <si>
    <t>HARINA DE MAIZ, CAFÉ, ARROZ BLANCO.</t>
  </si>
  <si>
    <t xml:space="preserve">HARINA DE MAIZ </t>
  </si>
  <si>
    <t>AZUCAR</t>
  </si>
  <si>
    <t>CAFÉ MOLIDO</t>
  </si>
  <si>
    <t>SARDINA</t>
  </si>
  <si>
    <t>SAL</t>
  </si>
  <si>
    <t>ESPAGUETI</t>
  </si>
  <si>
    <t>FRIJOL</t>
  </si>
  <si>
    <t>Cubitos 25 unidades</t>
  </si>
  <si>
    <t>Frazadas seran utlizadas para el abastecimiento de los Regionales y el almacen central por la temporada ciclonicas por la Emergencia de ETA, según PCM-109-2020</t>
  </si>
  <si>
    <t xml:space="preserve">FRAZADAS UNIPERSONALES EN DIVERSOS ESTAMPADOS </t>
  </si>
  <si>
    <t>__</t>
  </si>
  <si>
    <t xml:space="preserve">COLCHONETAS (39 x 72 DE 3 PULGADAS) </t>
  </si>
  <si>
    <t xml:space="preserve">COLCHONETAS (39x72) DE 4 PULGADAS </t>
  </si>
  <si>
    <t xml:space="preserve">COLCHONETAS (39 x72 ) DE 5 PULGADAS </t>
  </si>
  <si>
    <t>DISTRIBUIDORA UNIVERSAL</t>
  </si>
  <si>
    <t>COMISIÓN PERMANENTE DE CONTIGENCIAS (COPECO)</t>
  </si>
  <si>
    <t>08019995260644</t>
  </si>
  <si>
    <t>DISEÑOS PROMOCIONALES S.A de C.V</t>
  </si>
  <si>
    <t>ANGEL ANDRES MATUTY REINA</t>
  </si>
  <si>
    <t>ANGEL ANTONIO AGUILAR RODRIGUEZ</t>
  </si>
  <si>
    <t>COLCHONETAS</t>
  </si>
  <si>
    <t>SECRETARÍA DE DESARROLLO E INCLUSIÓN SOCIAL (SEDIS)</t>
  </si>
  <si>
    <t>FILTROS PARA AGUA</t>
  </si>
  <si>
    <t>CAMA BÁSICA MATRIMONIAL</t>
  </si>
  <si>
    <t>CAMA UNIPERSONAL PORTÁTIL O CAMA UNIPERSONAL PORTÁTIL PARA CAMPAÑA, O CAMA UNIPERSONAL COMÚN</t>
  </si>
  <si>
    <t>4 ROLLOS DE PAPEL HIGIÉNICO</t>
  </si>
  <si>
    <t>1 PAQUETE DE TOALLAS SANITARIAS</t>
  </si>
  <si>
    <t xml:space="preserve">2 PASTAS DENTALES </t>
  </si>
  <si>
    <t>5 CEPILLOS DENTALES</t>
  </si>
  <si>
    <t>3 JABONES DE BAÑO</t>
  </si>
  <si>
    <t>1 TOALLA DE MANO</t>
  </si>
  <si>
    <t xml:space="preserve">5 MASCARILLAS QUIRÚRGICAS </t>
  </si>
  <si>
    <t>GEL DESINFECTANTE PARA MANOS</t>
  </si>
  <si>
    <t>UNA OLLA DE ALUMINIO</t>
  </si>
  <si>
    <t xml:space="preserve">1 CUCHARÓN </t>
  </si>
  <si>
    <t>1 FREIDERA</t>
  </si>
  <si>
    <t>1 TETERA</t>
  </si>
  <si>
    <t>1 BALDE PARA BASURA</t>
  </si>
  <si>
    <t>1 ESTUFA DE GAS LPG</t>
  </si>
  <si>
    <t>3 BIBERONES</t>
  </si>
  <si>
    <t>PAQUETE DE PAÑALES INFANTIL PEQUEÑO</t>
  </si>
  <si>
    <t>PAQUETE DE PAÑALES INFANTIL MEDIANO</t>
  </si>
  <si>
    <t>PAQUETE DE PAÑALES INFANTIL GRANDE</t>
  </si>
  <si>
    <t>1 PAQUETE DE TOALLAS HUMEDAS</t>
  </si>
  <si>
    <t>1 VASELINA SIMPLE</t>
  </si>
  <si>
    <t>1 CAJA DE MAICENA</t>
  </si>
  <si>
    <t>1 LIMPIA PEPE</t>
  </si>
  <si>
    <t>1 TRAPEADOR</t>
  </si>
  <si>
    <t>1 ESCOBA</t>
  </si>
  <si>
    <t>2 PASTES PARA LAVAR PLATOS</t>
  </si>
  <si>
    <t>1 PAQUETE DE BOLSAS/BASURA</t>
  </si>
  <si>
    <t>1 BOTE DE CLORO</t>
  </si>
  <si>
    <t>1 JABÓN DE LAVAR PLATO</t>
  </si>
  <si>
    <t>DETERGENTE EN POLVO</t>
  </si>
  <si>
    <t>5 PLATOS SECOS DE MELANINA</t>
  </si>
  <si>
    <t>5 PLATOS HONDOS DE MELANINA</t>
  </si>
  <si>
    <t>5 TAZAS DE MELANINA</t>
  </si>
  <si>
    <t>5 VASOS DE MELANINA</t>
  </si>
  <si>
    <t>5 CUCHARAS SOPERA</t>
  </si>
  <si>
    <t>5 TENEDORES</t>
  </si>
  <si>
    <t>ADQUISICION DE 60,000 KITS DE INSUMOS PARA LA ATENCION DE LOS DAMNIFICADOS DE LA EMERGENCIA POR LA TORMENTA ETA QUE SERAN FINANCIADOS CON FONDOS DE FIDEICOMISO, DONACION TAIWAN, BCIE, CAT-DDO, IFMI TRAMO II</t>
  </si>
  <si>
    <t>ETAPA DEL PROCESO</t>
  </si>
  <si>
    <t>ADJUDICADO</t>
  </si>
  <si>
    <t>OFERTA PRESENTADA</t>
  </si>
  <si>
    <t>PRODUCTO ADJUDICADO</t>
  </si>
  <si>
    <t>05019011396637</t>
  </si>
  <si>
    <t xml:space="preserve">ROLLO DE NYLON PLASTICO AZUL </t>
  </si>
  <si>
    <t>DISTRIBUCIONES DE TODO S. DE R.L.</t>
  </si>
  <si>
    <t>NYLON</t>
  </si>
  <si>
    <t>BOLSA DE EMPAQUE</t>
  </si>
  <si>
    <t>CINTA SELLADORA</t>
  </si>
  <si>
    <t>PENDIENTE</t>
  </si>
  <si>
    <t>Monto Adjudicado</t>
  </si>
  <si>
    <t xml:space="preserve">CUBITOS   </t>
  </si>
  <si>
    <t>PASTA DE TOMATE</t>
  </si>
  <si>
    <t>MANTECA</t>
  </si>
  <si>
    <t>HARINA DE MAIZ</t>
  </si>
  <si>
    <t>ARROZ</t>
  </si>
  <si>
    <t>CAFÉ MOLIDO 1/2</t>
  </si>
  <si>
    <t>LAMINAS DE ALUZINC CALIBRE 28, 12 PIES SERAN UTLIZADAS PARA EL ABASTECIMIENTO DE LAS REGIONES Y EL ALMACEN CENTRAL POR LA TEMPORADA CICLONICAS, EMERGENCIA ETA, SEGÚN PCM-109-2020</t>
  </si>
  <si>
    <t>LAMINAS</t>
  </si>
  <si>
    <t>COMPRA DIRECTA No. 003-2020 BANASUPRO/ COPECO</t>
  </si>
  <si>
    <t xml:space="preserve">ARROZ  </t>
  </si>
  <si>
    <t>AZÚCAR</t>
  </si>
  <si>
    <t xml:space="preserve">MANTECA   </t>
  </si>
  <si>
    <t xml:space="preserve">ESPAGUETI  </t>
  </si>
  <si>
    <t xml:space="preserve">SAL   </t>
  </si>
  <si>
    <t xml:space="preserve">SARDINA   </t>
  </si>
  <si>
    <t xml:space="preserve">HARINA DE TRIGO </t>
  </si>
  <si>
    <t xml:space="preserve">FRIJOL   </t>
  </si>
  <si>
    <t>BAPROSA</t>
  </si>
  <si>
    <t>18049995003408</t>
  </si>
  <si>
    <t>JASON HAWIT</t>
  </si>
  <si>
    <t>ARROZ  1LB X 20 UNIDADES</t>
  </si>
  <si>
    <t>AZUCAR BOLSA DE 1,840 GRAMOS</t>
  </si>
  <si>
    <t>MOLINO DE CAFÉ MAYA S.A DE C.V.</t>
  </si>
  <si>
    <t>CAFÉ MEDALLA TORREFACTO 1 LB.</t>
  </si>
  <si>
    <t xml:space="preserve">FRIJOL ROJO </t>
  </si>
  <si>
    <t>FRIJOL ROJO QUINTAL DE 42,000 LB.</t>
  </si>
  <si>
    <t xml:space="preserve">INDUSTRIAS MOLINERAS S.A </t>
  </si>
  <si>
    <t xml:space="preserve">ARROZ BLANCO 1LB, CAFÉ 1 LB, HARINA DE MAIZ 1 LB, HARINA DE TRIGO 1LB, </t>
  </si>
  <si>
    <t>HARINA DE MAIZ 1LB.</t>
  </si>
  <si>
    <t>PALMAS ACEITERA DE HONDURAS  (HONDUPALMA)</t>
  </si>
  <si>
    <t>18039002001811</t>
  </si>
  <si>
    <t>NELSON ARNOLDO ARAYA URBINA</t>
  </si>
  <si>
    <t>MANTECA VEGETAL</t>
  </si>
  <si>
    <t>MANTECA 1LB</t>
  </si>
  <si>
    <t>ESPAGUETI, HARINA DE TRIGO</t>
  </si>
  <si>
    <t>ESPAGUEI PAQUETE 200 GR.</t>
  </si>
  <si>
    <t>CUBITO BOLSITA  25 X 1 X 4G, PASTA DE TOMATE 4 ONZ/113 G.</t>
  </si>
  <si>
    <t>PASTA DE TOMATE 4 ONZ/113 G</t>
  </si>
  <si>
    <t>CUBITO BOLSITA  25 X 1 X 4G</t>
  </si>
  <si>
    <t>NERY LEONEL AGUILAR</t>
  </si>
  <si>
    <t>HARINA DE TRIGO</t>
  </si>
  <si>
    <t>EMPRESA DIECK Y DIECK</t>
  </si>
  <si>
    <t>05119995190534</t>
  </si>
  <si>
    <t>DAVID KAMAL DIECK GABRIE</t>
  </si>
  <si>
    <t>ARROZ BLANCO 1LB, HARINA DE TRIGO 1 LB.</t>
  </si>
  <si>
    <t>08019001210985</t>
  </si>
  <si>
    <t>GRACIA KAFATI</t>
  </si>
  <si>
    <t>CAFÉ TORREFACTO 1 LB.</t>
  </si>
  <si>
    <t>COMPAÑÍA DISTRIBUIDORA S.A</t>
  </si>
  <si>
    <t>08019003239610</t>
  </si>
  <si>
    <t>FRANCISCO AJURIA</t>
  </si>
  <si>
    <t>MANTECA VEGETAL CLOVER BRAND CAJA 50 U, SAL DEL PACIFICO FARDO 50 U, SPAGUETTI MILANO FARDO 25 U.</t>
  </si>
  <si>
    <t>COORPORACIÓN DINANT S.A DE C.V.</t>
  </si>
  <si>
    <t>08109004467204</t>
  </si>
  <si>
    <t>___</t>
  </si>
  <si>
    <t>DERIVADOS DEL MAIZ DE HONDURAS S.A.</t>
  </si>
  <si>
    <t>0801995108424</t>
  </si>
  <si>
    <t>HARVYN DANIEL ARIAS</t>
  </si>
  <si>
    <t>MANTECA ISSIMA, PASTA DE TOMATE ISSIMA</t>
  </si>
  <si>
    <t>HARINA DE MAIZ MASECA 2 LBS.</t>
  </si>
  <si>
    <t>SADY FARID ANDONIE REYES</t>
  </si>
  <si>
    <t xml:space="preserve">ARROZ BLANCO GIGANTE CLASIFICADO   </t>
  </si>
  <si>
    <t>FRANCISCO MORAZAN</t>
  </si>
  <si>
    <t>CORTÉS</t>
  </si>
  <si>
    <t>INVERSION POR DEPARTAMENTO</t>
  </si>
  <si>
    <t xml:space="preserve">MONTO TOTAL </t>
  </si>
  <si>
    <t>30000 BOLSAS</t>
  </si>
  <si>
    <t>56,468 BOLSAS</t>
  </si>
  <si>
    <t>22,588 BOLSAS</t>
  </si>
  <si>
    <t>33,880 BOLSAS</t>
  </si>
  <si>
    <t>DISEÑO Y CONSTRUCCIÓN S.A DE C.V., (DICONSA)</t>
  </si>
  <si>
    <t>DISTRIBUIDORA COMERCIAL SA. (DICOSA)</t>
  </si>
  <si>
    <t>INVERSIONES Y EQUIPOS S. DE  R.L. DE C.V..</t>
  </si>
  <si>
    <t>CUBITOS</t>
  </si>
  <si>
    <t xml:space="preserve">CUBITOS 1 BOLSA </t>
  </si>
  <si>
    <t>SARDINA 155 GR</t>
  </si>
  <si>
    <t>4 LIBRAS DE ARROZ</t>
  </si>
  <si>
    <t xml:space="preserve">AZUCAR   </t>
  </si>
  <si>
    <t>AZUCA R 1800 GR</t>
  </si>
  <si>
    <t>PATE DE TOMATE UNIDAD 106 GR.</t>
  </si>
  <si>
    <t>SAL DE 227 GR.</t>
  </si>
  <si>
    <t>HARINA DE TRIGO LB</t>
  </si>
  <si>
    <t>AVENA</t>
  </si>
  <si>
    <t>ARROZ BLANCO, HARINA DE TRIGO LB</t>
  </si>
  <si>
    <t>1 LIBRA DE ARROZ,  4 LIBRAS DE ARROZ</t>
  </si>
  <si>
    <t>INDUSTRIA MOLINERA S.A</t>
  </si>
  <si>
    <t>ARROZ BLANCO 1LB, CAFÉ 1LB, HARINA DE MAIZ 1 LB, HARINA DE TRIGO 1LB</t>
  </si>
  <si>
    <t>SPAGUETTI MILANO, AVENA QUAKER MOSH ENTERA 50´S</t>
  </si>
  <si>
    <t xml:space="preserve">AVENA </t>
  </si>
  <si>
    <t>CAFÉ MEDALLA TORREFACTO 1LB, CAFÉ MAYA TORREFACTO 1LB</t>
  </si>
  <si>
    <t>SARDINA EN SALSA DE TOMATE BUBLE BEE, SARDINA EN SALSA CON CHILE BUMBLE BEE</t>
  </si>
  <si>
    <t>CUBITOS 1 BOLSITA 25 X 1 X 4G., OASTA DE TOMATE (4 ONZ/113 G)</t>
  </si>
  <si>
    <t>080199952986673</t>
  </si>
  <si>
    <t>FRIJOL QUINTAL (100 LB)</t>
  </si>
  <si>
    <t xml:space="preserve">MANTCA ISSIMA, ISSIMA PASTA DE TOMATE   </t>
  </si>
  <si>
    <t>ESPAGUETTI, HARINA DE TRIGO</t>
  </si>
  <si>
    <t>SPAGUETTI</t>
  </si>
  <si>
    <t xml:space="preserve">SPAGUETTI  </t>
  </si>
  <si>
    <t>COMPRA DIRECTA No. 004-2020 BANASUPRO/ COPECO /SEDIS "ADQUISICIÓN DE INSUMOS PARA LA CONFORMACIÓN DE LA RACIÓN ALIMENTICIA EMERGENCIA ETA-IOTA-2020"</t>
  </si>
  <si>
    <t>CD-003-SEDIS-2020 	ADQUISICIÓN DE 60,000 KIT DE INSUMOS PARA ATENCIÓN DE DAMNIFICADOS POR EMERGENCIAS CAUSADAS POR TORMENTAS Y HURACANES</t>
  </si>
  <si>
    <t>VIVI &amp; COMERCIAL</t>
  </si>
  <si>
    <t>60,000 Kit</t>
  </si>
  <si>
    <t>KIT HIGIENE</t>
  </si>
  <si>
    <t>KIT COCINA</t>
  </si>
  <si>
    <t xml:space="preserve">KIT HUMANITARIO, </t>
  </si>
  <si>
    <t>KIT BEBE</t>
  </si>
  <si>
    <t>KIT PLATOS</t>
  </si>
  <si>
    <t>MATERIAL DE EMPAQUE</t>
  </si>
  <si>
    <t>08019002278310</t>
  </si>
  <si>
    <t>INVERSIONES Y EQUIPOS S. DE  R.L. DE C.V.</t>
  </si>
  <si>
    <t>08019013 553050</t>
  </si>
  <si>
    <t>PEDRO ANTONIO NUÑEZ CRUZ</t>
  </si>
  <si>
    <t>JUAN CARLOS HASBUN HANDAL</t>
  </si>
  <si>
    <t>MIGUEL EMILIO CANAHUATI MITRI</t>
  </si>
  <si>
    <t>MASCARILLA QUIRURGICA</t>
  </si>
  <si>
    <t>ESTUFA DE GAS, DOS QUEMADORES CON CHIMBO DE GAS DE 22 LB.</t>
  </si>
  <si>
    <t>CLORO</t>
  </si>
  <si>
    <t>JABON DE LAVAR PLATOS</t>
  </si>
  <si>
    <t>LIMPIA PEPE Y VASELINA SIMPLE</t>
  </si>
  <si>
    <t>08901981007538</t>
  </si>
  <si>
    <t>IVETTE AZRAK HANDAL</t>
  </si>
  <si>
    <t>____</t>
  </si>
  <si>
    <t>No especifica el lugar de entrega</t>
  </si>
  <si>
    <t>LA INSTITUCIÓN NO HA PROPORCIONADO LOS DATOS</t>
  </si>
  <si>
    <t>PAQUETE DE TOALLAS HUMEDAS</t>
  </si>
  <si>
    <t xml:space="preserve">NO ESPECIFICA </t>
  </si>
  <si>
    <t>NO ESPECIFICA</t>
  </si>
  <si>
    <t>PUBLICACIONES DE CONTRATO U ORDEN DE COMPRA</t>
  </si>
  <si>
    <t>Atención presencial de consultas por parte de ONCAE previo al inicio del proceso.</t>
  </si>
  <si>
    <t>Honducompras</t>
  </si>
  <si>
    <t>IAIP</t>
  </si>
  <si>
    <t>NO</t>
  </si>
  <si>
    <t>SI/NO</t>
  </si>
  <si>
    <t>ENLACE</t>
  </si>
  <si>
    <t>SI / NO</t>
  </si>
  <si>
    <t>CD-005-SEDIS-2020 ADQUISICIÓN DE INSUMOS PARA ATENCIÓN DE DAMNIFICADOS POR EMERGENCIAS CAUSADAS POR TORMENTAS Y HURACANES, EN LA PREPARACION DE 60,000 KITS DE AYUDA HUMANITARIA</t>
  </si>
  <si>
    <t xml:space="preserve">KIT HUMANITARIO (FILTRO PARA AGUA, CAMA MATRIMONIAL, CAMA BASICA UNIPERSONAL) </t>
  </si>
  <si>
    <t>KIT HIGIENE ( TOALLA DE MANO)</t>
  </si>
  <si>
    <t>KIT DE COCINA (UNA OLLA DE ALUMINIO, CUHARON, FREIDERA, TETERA METALICA, BALDE PARA BASURA, ESTUFA DE GAS LPG)</t>
  </si>
  <si>
    <t>KIT DE BEBÉ (BIBERONES)</t>
  </si>
  <si>
    <t>KIT DE ASEO PAQUETE DE BOLSA/ BASURA</t>
  </si>
  <si>
    <t>KIT DE PLATOS( PLATOS SECOS 20 CM, PLATOS HONDOS 20 CM, TAZAS 8 ONZ, VASOS 8 ONZ, CUCHARA SOPERA MEDIANA TENEDORES MEDIANOS,</t>
  </si>
  <si>
    <t>MATERIAL DE EMPAQUE (BOLSAS DE EMPAQUES)</t>
  </si>
  <si>
    <t>INDUSTRIAS PANAVISIÓN S.A (IPSA),</t>
  </si>
  <si>
    <t>DISEÑO Y CONTRUCCIÓN S.A DICONSA</t>
  </si>
  <si>
    <t xml:space="preserve">CORPORACIÓN GREEN </t>
  </si>
  <si>
    <t xml:space="preserve">INGIENIERIA Y SERVICIOS T&amp;G S DE R.L. </t>
  </si>
  <si>
    <t xml:space="preserve">CONSORCIO TEKNI-INTERSEG </t>
  </si>
  <si>
    <t xml:space="preserve">INVERSIONES PUBLICITARIAS </t>
  </si>
  <si>
    <t xml:space="preserve">ASOCIACIÓN GOZO Y ESPERANZA </t>
  </si>
  <si>
    <t xml:space="preserve">PROSIN HONDURAS </t>
  </si>
  <si>
    <t>VIVI &amp; COMERCIAL.</t>
  </si>
  <si>
    <t>05019995136860</t>
  </si>
  <si>
    <t>08019004013768</t>
  </si>
  <si>
    <t>05019015770848</t>
  </si>
  <si>
    <t>08019017910526</t>
  </si>
  <si>
    <t>08011971123450</t>
  </si>
  <si>
    <t>CARLOS ROBERTO TROCHEZ JIMENEZ</t>
  </si>
  <si>
    <t>LUISA CRISTINA COLINDRES GALLO</t>
  </si>
  <si>
    <t>EDUARDO JOSE MELENDEZ ZELAYA</t>
  </si>
  <si>
    <t>KIT HUMANITARIO</t>
  </si>
  <si>
    <t>NO DETALLA EL ACTA</t>
  </si>
  <si>
    <t>DETALLE DE PROCESOS</t>
  </si>
  <si>
    <t>FRACASADO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</si>
</sst>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L-480A]#,##0.00"/>
    <numFmt numFmtId="165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rgb="FF666666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165" fontId="6" fillId="0" borderId="0" applyFont="0" applyFill="0" applyBorder="0" applyAlignment="0" applyProtection="0"/>
  </cellStyleXfs>
  <cellXfs count="15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" fillId="4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7" borderId="19" xfId="2" applyFont="1" applyFill="1" applyBorder="1" applyAlignment="1">
      <alignment horizontal="center" vertical="center" wrapText="1"/>
    </xf>
    <xf numFmtId="0" fontId="9" fillId="7" borderId="20" xfId="2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9" fillId="6" borderId="16" xfId="2" applyFont="1" applyFill="1" applyBorder="1" applyAlignment="1">
      <alignment horizontal="center" vertical="center" wrapText="1"/>
    </xf>
    <xf numFmtId="0" fontId="9" fillId="6" borderId="15" xfId="2" applyFont="1" applyFill="1" applyBorder="1" applyAlignment="1">
      <alignment horizontal="center" vertical="center" wrapText="1"/>
    </xf>
    <xf numFmtId="0" fontId="9" fillId="6" borderId="17" xfId="2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0" fontId="8" fillId="5" borderId="18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 wrapText="1"/>
    </xf>
    <xf numFmtId="0" fontId="13" fillId="7" borderId="1" xfId="2" applyFont="1" applyFill="1" applyBorder="1" applyAlignment="1">
      <alignment horizontal="center" vertical="center" wrapText="1"/>
    </xf>
    <xf numFmtId="0" fontId="14" fillId="0" borderId="0" xfId="0" applyFont="1"/>
    <xf numFmtId="0" fontId="13" fillId="6" borderId="16" xfId="2" applyFont="1" applyFill="1" applyBorder="1" applyAlignment="1">
      <alignment horizontal="center" vertical="center" wrapText="1"/>
    </xf>
    <xf numFmtId="0" fontId="13" fillId="6" borderId="15" xfId="2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4">
    <cellStyle name="Millares 2" xfId="3" xr:uid="{129BE60C-DEE8-4711-A7F3-5EBC9CC203D5}"/>
    <cellStyle name="Normal" xfId="0" builtinId="0"/>
    <cellStyle name="Normal 2" xfId="1" xr:uid="{455DE83D-93B8-47B1-BC0F-8D8F49C03393}"/>
    <cellStyle name="Normal 3" xfId="2" xr:uid="{22E2E4BB-3D32-4715-9B27-C28D1FC3B7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CAE\Downloads\compras%20COPECO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NCAE\Downloads\Productos%20KIT%20SEDI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a de Frazadas -COPECO "/>
      <sheetName val="Compra de Colchonet-COPECO  (2)"/>
    </sheetNames>
    <sheetDataSet>
      <sheetData sheetId="0"/>
      <sheetData sheetId="1">
        <row r="6">
          <cell r="J6" t="str">
            <v xml:space="preserve">JF INDUSTRIALES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">
          <cell r="D5">
            <v>60000</v>
          </cell>
        </row>
        <row r="6">
          <cell r="D6">
            <v>60000</v>
          </cell>
        </row>
        <row r="7">
          <cell r="D7">
            <v>60000</v>
          </cell>
        </row>
        <row r="8">
          <cell r="D8">
            <v>60000</v>
          </cell>
        </row>
        <row r="9">
          <cell r="D9">
            <v>60000</v>
          </cell>
        </row>
        <row r="10">
          <cell r="D10">
            <v>120000</v>
          </cell>
        </row>
        <row r="11">
          <cell r="D11">
            <v>300000</v>
          </cell>
        </row>
        <row r="12">
          <cell r="D12">
            <v>180000</v>
          </cell>
        </row>
        <row r="13">
          <cell r="D13">
            <v>60000</v>
          </cell>
        </row>
        <row r="14">
          <cell r="D14">
            <v>300000</v>
          </cell>
        </row>
        <row r="15">
          <cell r="D15">
            <v>60000</v>
          </cell>
        </row>
        <row r="16">
          <cell r="D16">
            <v>60000</v>
          </cell>
        </row>
        <row r="17">
          <cell r="D17">
            <v>60000</v>
          </cell>
        </row>
        <row r="18">
          <cell r="D18">
            <v>60000</v>
          </cell>
        </row>
        <row r="19">
          <cell r="D19">
            <v>60000</v>
          </cell>
        </row>
        <row r="20">
          <cell r="D20">
            <v>60000</v>
          </cell>
        </row>
        <row r="21">
          <cell r="D21">
            <v>60000</v>
          </cell>
        </row>
        <row r="22">
          <cell r="D22">
            <v>180000</v>
          </cell>
        </row>
        <row r="23">
          <cell r="D23">
            <v>20000</v>
          </cell>
        </row>
        <row r="24">
          <cell r="D24">
            <v>20000</v>
          </cell>
        </row>
        <row r="25">
          <cell r="D25">
            <v>20000</v>
          </cell>
        </row>
        <row r="26">
          <cell r="D26">
            <v>60000</v>
          </cell>
        </row>
        <row r="27">
          <cell r="D27">
            <v>60000</v>
          </cell>
        </row>
        <row r="28">
          <cell r="D28">
            <v>60000</v>
          </cell>
        </row>
        <row r="29">
          <cell r="D29">
            <v>60000</v>
          </cell>
        </row>
        <row r="30">
          <cell r="D30">
            <v>60000</v>
          </cell>
        </row>
        <row r="31">
          <cell r="D31">
            <v>60000</v>
          </cell>
        </row>
        <row r="32">
          <cell r="D32">
            <v>120000</v>
          </cell>
        </row>
        <row r="33">
          <cell r="D33">
            <v>60000</v>
          </cell>
        </row>
        <row r="34">
          <cell r="D34">
            <v>60000</v>
          </cell>
        </row>
        <row r="35">
          <cell r="D35">
            <v>60000</v>
          </cell>
        </row>
        <row r="36">
          <cell r="D36">
            <v>60000</v>
          </cell>
        </row>
        <row r="37">
          <cell r="D37">
            <v>300000</v>
          </cell>
        </row>
        <row r="38">
          <cell r="D38">
            <v>300000</v>
          </cell>
        </row>
        <row r="39">
          <cell r="D39">
            <v>300000</v>
          </cell>
        </row>
        <row r="40">
          <cell r="D40">
            <v>300000</v>
          </cell>
        </row>
        <row r="41">
          <cell r="D41">
            <v>300000</v>
          </cell>
        </row>
        <row r="42">
          <cell r="D42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0518-0A59-42E6-830E-FB64E386C42A}">
  <dimension ref="A1:V138"/>
  <sheetViews>
    <sheetView tabSelected="1" topLeftCell="A126" zoomScale="90" zoomScaleNormal="90" workbookViewId="0">
      <pane xSplit="1" topLeftCell="B1" activePane="topRight" state="frozen"/>
      <selection pane="topRight" activeCell="U129" sqref="U129:U138"/>
    </sheetView>
  </sheetViews>
  <sheetFormatPr baseColWidth="10" defaultRowHeight="14.5" x14ac:dyDescent="0.35"/>
  <cols>
    <col min="1" max="1" width="6.26953125" customWidth="1"/>
    <col min="2" max="2" width="16.81640625" customWidth="1"/>
    <col min="3" max="3" width="21" bestFit="1" customWidth="1"/>
    <col min="4" max="4" width="18.90625" style="3" customWidth="1"/>
    <col min="5" max="5" width="19.6328125" style="3" customWidth="1"/>
    <col min="6" max="6" width="12.90625" customWidth="1"/>
    <col min="7" max="7" width="13.26953125" customWidth="1"/>
    <col min="8" max="8" width="12.36328125" customWidth="1"/>
    <col min="9" max="9" width="42.6328125" style="32" customWidth="1"/>
    <col min="10" max="10" width="12.26953125" style="32" customWidth="1"/>
    <col min="11" max="11" width="31.81640625" style="3" customWidth="1"/>
    <col min="12" max="12" width="27.1796875" style="3" customWidth="1"/>
    <col min="13" max="13" width="29.81640625" style="3" customWidth="1"/>
    <col min="14" max="14" width="15.81640625" customWidth="1"/>
    <col min="15" max="15" width="14.7265625" customWidth="1"/>
    <col min="16" max="17" width="16.26953125" customWidth="1"/>
    <col min="22" max="22" width="22.08984375" customWidth="1"/>
  </cols>
  <sheetData>
    <row r="1" spans="1:22" x14ac:dyDescent="0.35">
      <c r="A1" s="57" t="s">
        <v>303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5" thickBot="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58" customHeight="1" thickBot="1" x14ac:dyDescent="0.4">
      <c r="A3" s="97" t="s">
        <v>0</v>
      </c>
      <c r="B3" s="114" t="s">
        <v>2</v>
      </c>
      <c r="C3" s="114" t="s">
        <v>1</v>
      </c>
      <c r="D3" s="97" t="s">
        <v>8</v>
      </c>
      <c r="E3" s="97" t="s">
        <v>18</v>
      </c>
      <c r="F3" s="98" t="s">
        <v>6</v>
      </c>
      <c r="G3" s="99"/>
      <c r="H3" s="97" t="s">
        <v>129</v>
      </c>
      <c r="I3" s="97" t="s">
        <v>3</v>
      </c>
      <c r="J3" s="114" t="s">
        <v>7</v>
      </c>
      <c r="K3" s="114" t="s">
        <v>32</v>
      </c>
      <c r="L3" s="114" t="s">
        <v>131</v>
      </c>
      <c r="M3" s="97" t="s">
        <v>132</v>
      </c>
      <c r="N3" s="97" t="s">
        <v>140</v>
      </c>
      <c r="O3" s="97" t="s">
        <v>205</v>
      </c>
      <c r="P3" s="97"/>
      <c r="Q3" s="97" t="s">
        <v>206</v>
      </c>
      <c r="R3" s="117" t="s">
        <v>268</v>
      </c>
      <c r="S3" s="117"/>
      <c r="T3" s="117"/>
      <c r="U3" s="118"/>
      <c r="V3" s="48" t="s">
        <v>269</v>
      </c>
    </row>
    <row r="4" spans="1:22" ht="20" customHeight="1" x14ac:dyDescent="0.35">
      <c r="A4" s="97"/>
      <c r="B4" s="115"/>
      <c r="C4" s="115"/>
      <c r="D4" s="97"/>
      <c r="E4" s="97"/>
      <c r="F4" s="100"/>
      <c r="G4" s="101"/>
      <c r="H4" s="97"/>
      <c r="I4" s="97"/>
      <c r="J4" s="115"/>
      <c r="K4" s="115"/>
      <c r="L4" s="115"/>
      <c r="M4" s="97"/>
      <c r="N4" s="97"/>
      <c r="O4" s="97"/>
      <c r="P4" s="97"/>
      <c r="Q4" s="97"/>
      <c r="R4" s="119" t="s">
        <v>270</v>
      </c>
      <c r="S4" s="119"/>
      <c r="T4" s="120" t="s">
        <v>271</v>
      </c>
      <c r="U4" s="121"/>
      <c r="V4" s="49" t="s">
        <v>275</v>
      </c>
    </row>
    <row r="5" spans="1:22" ht="20" x14ac:dyDescent="0.35">
      <c r="A5" s="97"/>
      <c r="B5" s="116"/>
      <c r="C5" s="116"/>
      <c r="D5" s="97"/>
      <c r="E5" s="97"/>
      <c r="F5" s="41" t="s">
        <v>203</v>
      </c>
      <c r="G5" s="41" t="s">
        <v>204</v>
      </c>
      <c r="H5" s="97"/>
      <c r="I5" s="97"/>
      <c r="J5" s="116"/>
      <c r="K5" s="116"/>
      <c r="L5" s="116"/>
      <c r="M5" s="97"/>
      <c r="N5" s="97"/>
      <c r="O5" s="41" t="s">
        <v>203</v>
      </c>
      <c r="P5" s="41" t="s">
        <v>204</v>
      </c>
      <c r="Q5" s="97"/>
      <c r="R5" s="50" t="s">
        <v>273</v>
      </c>
      <c r="S5" s="50" t="s">
        <v>274</v>
      </c>
      <c r="T5" s="50" t="s">
        <v>273</v>
      </c>
      <c r="U5" s="50" t="s">
        <v>274</v>
      </c>
      <c r="V5" s="126" t="s">
        <v>272</v>
      </c>
    </row>
    <row r="6" spans="1:22" s="8" customFormat="1" ht="14.5" customHeight="1" x14ac:dyDescent="0.35">
      <c r="A6" s="89">
        <v>1</v>
      </c>
      <c r="B6" s="72" t="s">
        <v>4</v>
      </c>
      <c r="C6" s="87" t="s">
        <v>5</v>
      </c>
      <c r="D6" s="22" t="s">
        <v>9</v>
      </c>
      <c r="E6" s="92" t="s">
        <v>208</v>
      </c>
      <c r="F6" s="92" t="s">
        <v>209</v>
      </c>
      <c r="G6" s="92" t="s">
        <v>210</v>
      </c>
      <c r="H6" s="92" t="s">
        <v>130</v>
      </c>
      <c r="I6" s="43" t="s">
        <v>28</v>
      </c>
      <c r="J6" s="62" t="s">
        <v>20</v>
      </c>
      <c r="K6" s="62" t="s">
        <v>45</v>
      </c>
      <c r="L6" s="62" t="s">
        <v>56</v>
      </c>
      <c r="M6" s="39" t="s">
        <v>141</v>
      </c>
      <c r="N6" s="9">
        <v>391624.92</v>
      </c>
      <c r="O6" s="66">
        <v>669426684.79999995</v>
      </c>
      <c r="P6" s="66">
        <v>1004140027.2</v>
      </c>
      <c r="Q6" s="132">
        <f>SUM(O6:P6)</f>
        <v>1673566712</v>
      </c>
      <c r="R6" s="58" t="s">
        <v>272</v>
      </c>
      <c r="S6" s="58" t="s">
        <v>78</v>
      </c>
      <c r="T6" s="58" t="s">
        <v>272</v>
      </c>
      <c r="U6" s="58" t="s">
        <v>78</v>
      </c>
      <c r="V6" s="127"/>
    </row>
    <row r="7" spans="1:22" ht="21" customHeight="1" x14ac:dyDescent="0.35">
      <c r="A7" s="90"/>
      <c r="B7" s="77"/>
      <c r="C7" s="95"/>
      <c r="D7" s="23"/>
      <c r="E7" s="93"/>
      <c r="F7" s="93"/>
      <c r="G7" s="93"/>
      <c r="H7" s="93"/>
      <c r="I7" s="44"/>
      <c r="J7" s="63"/>
      <c r="K7" s="63"/>
      <c r="L7" s="63"/>
      <c r="M7" s="4" t="s">
        <v>71</v>
      </c>
      <c r="N7" s="9">
        <v>613525</v>
      </c>
      <c r="O7" s="122"/>
      <c r="P7" s="122"/>
      <c r="Q7" s="133"/>
      <c r="R7" s="59"/>
      <c r="S7" s="59"/>
      <c r="T7" s="59"/>
      <c r="U7" s="59"/>
      <c r="V7" s="127"/>
    </row>
    <row r="8" spans="1:22" ht="21" customHeight="1" x14ac:dyDescent="0.35">
      <c r="A8" s="90"/>
      <c r="B8" s="77"/>
      <c r="C8" s="95"/>
      <c r="D8" s="15" t="s">
        <v>10</v>
      </c>
      <c r="E8" s="93"/>
      <c r="F8" s="93"/>
      <c r="G8" s="93"/>
      <c r="H8" s="93"/>
      <c r="I8" s="15" t="s">
        <v>19</v>
      </c>
      <c r="J8" s="30" t="s">
        <v>21</v>
      </c>
      <c r="K8" s="30" t="s">
        <v>46</v>
      </c>
      <c r="L8" s="16" t="s">
        <v>57</v>
      </c>
      <c r="M8" s="4" t="s">
        <v>73</v>
      </c>
      <c r="N8" s="9">
        <v>1054822.24</v>
      </c>
      <c r="O8" s="122"/>
      <c r="P8" s="122"/>
      <c r="Q8" s="133"/>
      <c r="R8" s="59"/>
      <c r="S8" s="59"/>
      <c r="T8" s="59"/>
      <c r="U8" s="59"/>
      <c r="V8" s="127"/>
    </row>
    <row r="9" spans="1:22" x14ac:dyDescent="0.35">
      <c r="A9" s="90"/>
      <c r="B9" s="77"/>
      <c r="C9" s="95"/>
      <c r="D9" s="15" t="s">
        <v>11</v>
      </c>
      <c r="E9" s="93"/>
      <c r="F9" s="93"/>
      <c r="G9" s="93"/>
      <c r="H9" s="93"/>
      <c r="I9" s="15" t="s">
        <v>22</v>
      </c>
      <c r="J9" s="30" t="s">
        <v>23</v>
      </c>
      <c r="K9" s="27" t="s">
        <v>180</v>
      </c>
      <c r="L9" s="16" t="s">
        <v>58</v>
      </c>
      <c r="M9" s="4" t="s">
        <v>71</v>
      </c>
      <c r="N9" s="9">
        <v>869040</v>
      </c>
      <c r="O9" s="122"/>
      <c r="P9" s="122"/>
      <c r="Q9" s="133"/>
      <c r="R9" s="59"/>
      <c r="S9" s="59"/>
      <c r="T9" s="59"/>
      <c r="U9" s="59"/>
      <c r="V9" s="127"/>
    </row>
    <row r="10" spans="1:22" ht="22.5" customHeight="1" x14ac:dyDescent="0.35">
      <c r="A10" s="90"/>
      <c r="B10" s="77"/>
      <c r="C10" s="95"/>
      <c r="D10" s="87" t="s">
        <v>12</v>
      </c>
      <c r="E10" s="93"/>
      <c r="F10" s="93"/>
      <c r="G10" s="93"/>
      <c r="H10" s="93"/>
      <c r="I10" s="15" t="s">
        <v>24</v>
      </c>
      <c r="J10" s="30" t="s">
        <v>25</v>
      </c>
      <c r="K10" s="30" t="s">
        <v>47</v>
      </c>
      <c r="L10" s="16" t="s">
        <v>59</v>
      </c>
      <c r="M10" s="4" t="s">
        <v>69</v>
      </c>
      <c r="N10" s="9">
        <v>1614984.8</v>
      </c>
      <c r="O10" s="122"/>
      <c r="P10" s="122"/>
      <c r="Q10" s="133"/>
      <c r="R10" s="59"/>
      <c r="S10" s="59"/>
      <c r="T10" s="59"/>
      <c r="U10" s="59"/>
      <c r="V10" s="127"/>
    </row>
    <row r="11" spans="1:22" x14ac:dyDescent="0.35">
      <c r="A11" s="90"/>
      <c r="B11" s="77"/>
      <c r="C11" s="95"/>
      <c r="D11" s="88"/>
      <c r="E11" s="93"/>
      <c r="F11" s="93"/>
      <c r="G11" s="93"/>
      <c r="H11" s="93"/>
      <c r="I11" s="43" t="s">
        <v>27</v>
      </c>
      <c r="J11" s="30" t="s">
        <v>186</v>
      </c>
      <c r="K11" s="27" t="s">
        <v>187</v>
      </c>
      <c r="L11" s="14" t="s">
        <v>188</v>
      </c>
      <c r="M11" s="4" t="s">
        <v>146</v>
      </c>
      <c r="N11" s="9">
        <v>332572</v>
      </c>
      <c r="O11" s="122"/>
      <c r="P11" s="122"/>
      <c r="Q11" s="133"/>
      <c r="R11" s="59"/>
      <c r="S11" s="59"/>
      <c r="T11" s="59"/>
      <c r="U11" s="59"/>
      <c r="V11" s="127"/>
    </row>
    <row r="12" spans="1:22" ht="27.5" customHeight="1" x14ac:dyDescent="0.35">
      <c r="A12" s="90"/>
      <c r="B12" s="77"/>
      <c r="C12" s="95"/>
      <c r="D12" s="15" t="s">
        <v>13</v>
      </c>
      <c r="E12" s="93"/>
      <c r="F12" s="93"/>
      <c r="G12" s="93"/>
      <c r="H12" s="93"/>
      <c r="I12" s="15" t="s">
        <v>26</v>
      </c>
      <c r="J12" s="30" t="s">
        <v>29</v>
      </c>
      <c r="K12" s="30" t="s">
        <v>48</v>
      </c>
      <c r="L12" s="16" t="s">
        <v>60</v>
      </c>
      <c r="M12" s="6" t="s">
        <v>78</v>
      </c>
      <c r="N12" s="9">
        <v>0</v>
      </c>
      <c r="O12" s="122"/>
      <c r="P12" s="122"/>
      <c r="Q12" s="133"/>
      <c r="R12" s="59"/>
      <c r="S12" s="59"/>
      <c r="T12" s="59"/>
      <c r="U12" s="59"/>
      <c r="V12" s="127"/>
    </row>
    <row r="13" spans="1:22" x14ac:dyDescent="0.35">
      <c r="A13" s="90"/>
      <c r="B13" s="77"/>
      <c r="C13" s="95"/>
      <c r="D13" s="15" t="s">
        <v>14</v>
      </c>
      <c r="E13" s="93"/>
      <c r="F13" s="93"/>
      <c r="G13" s="93"/>
      <c r="H13" s="93"/>
      <c r="I13" s="15" t="s">
        <v>30</v>
      </c>
      <c r="J13" s="30" t="s">
        <v>31</v>
      </c>
      <c r="K13" s="30" t="s">
        <v>49</v>
      </c>
      <c r="L13" s="16" t="s">
        <v>61</v>
      </c>
      <c r="M13" s="16" t="s">
        <v>72</v>
      </c>
      <c r="N13" s="9">
        <v>259752.8</v>
      </c>
      <c r="O13" s="122"/>
      <c r="P13" s="122"/>
      <c r="Q13" s="133"/>
      <c r="R13" s="59"/>
      <c r="S13" s="59"/>
      <c r="T13" s="59"/>
      <c r="U13" s="59"/>
      <c r="V13" s="127"/>
    </row>
    <row r="14" spans="1:22" x14ac:dyDescent="0.35">
      <c r="A14" s="90"/>
      <c r="B14" s="77"/>
      <c r="C14" s="95"/>
      <c r="D14" s="15" t="s">
        <v>15</v>
      </c>
      <c r="E14" s="93"/>
      <c r="F14" s="93"/>
      <c r="G14" s="93"/>
      <c r="H14" s="93"/>
      <c r="I14" s="15" t="s">
        <v>33</v>
      </c>
      <c r="J14" s="30" t="s">
        <v>34</v>
      </c>
      <c r="K14" s="30" t="s">
        <v>50</v>
      </c>
      <c r="L14" s="16" t="s">
        <v>62</v>
      </c>
      <c r="M14" s="6" t="s">
        <v>78</v>
      </c>
      <c r="N14" s="9">
        <v>0</v>
      </c>
      <c r="O14" s="122"/>
      <c r="P14" s="122"/>
      <c r="Q14" s="133"/>
      <c r="R14" s="59"/>
      <c r="S14" s="59"/>
      <c r="T14" s="59"/>
      <c r="U14" s="59"/>
      <c r="V14" s="127"/>
    </row>
    <row r="15" spans="1:22" ht="20" x14ac:dyDescent="0.35">
      <c r="A15" s="90"/>
      <c r="B15" s="77"/>
      <c r="C15" s="95"/>
      <c r="D15" s="15" t="s">
        <v>75</v>
      </c>
      <c r="E15" s="93"/>
      <c r="F15" s="93"/>
      <c r="G15" s="93"/>
      <c r="H15" s="93"/>
      <c r="I15" s="15" t="s">
        <v>35</v>
      </c>
      <c r="J15" s="30" t="s">
        <v>36</v>
      </c>
      <c r="K15" s="30" t="s">
        <v>51</v>
      </c>
      <c r="L15" s="16" t="s">
        <v>63</v>
      </c>
      <c r="M15" s="6" t="s">
        <v>78</v>
      </c>
      <c r="N15" s="9">
        <v>0</v>
      </c>
      <c r="O15" s="122"/>
      <c r="P15" s="122"/>
      <c r="Q15" s="133"/>
      <c r="R15" s="59"/>
      <c r="S15" s="59"/>
      <c r="T15" s="59"/>
      <c r="U15" s="59"/>
      <c r="V15" s="127"/>
    </row>
    <row r="16" spans="1:22" ht="20" customHeight="1" x14ac:dyDescent="0.35">
      <c r="A16" s="90"/>
      <c r="B16" s="77"/>
      <c r="C16" s="95"/>
      <c r="D16" s="15" t="s">
        <v>16</v>
      </c>
      <c r="E16" s="93"/>
      <c r="F16" s="93"/>
      <c r="G16" s="93"/>
      <c r="H16" s="93"/>
      <c r="I16" s="15" t="s">
        <v>37</v>
      </c>
      <c r="J16" s="30" t="s">
        <v>38</v>
      </c>
      <c r="K16" s="27" t="s">
        <v>201</v>
      </c>
      <c r="L16" s="16" t="s">
        <v>64</v>
      </c>
      <c r="M16" s="6" t="s">
        <v>78</v>
      </c>
      <c r="N16" s="9">
        <v>0</v>
      </c>
      <c r="O16" s="122"/>
      <c r="P16" s="122"/>
      <c r="Q16" s="133"/>
      <c r="R16" s="59"/>
      <c r="S16" s="59"/>
      <c r="T16" s="59"/>
      <c r="U16" s="59"/>
      <c r="V16" s="127"/>
    </row>
    <row r="17" spans="1:22" ht="17.5" customHeight="1" x14ac:dyDescent="0.35">
      <c r="A17" s="90"/>
      <c r="B17" s="77"/>
      <c r="C17" s="95"/>
      <c r="D17" s="22" t="s">
        <v>17</v>
      </c>
      <c r="E17" s="93"/>
      <c r="F17" s="93"/>
      <c r="G17" s="93"/>
      <c r="H17" s="93"/>
      <c r="I17" s="43" t="s">
        <v>193</v>
      </c>
      <c r="J17" s="62" t="s">
        <v>39</v>
      </c>
      <c r="K17" s="62" t="s">
        <v>52</v>
      </c>
      <c r="L17" s="62" t="s">
        <v>65</v>
      </c>
      <c r="M17" s="4" t="s">
        <v>143</v>
      </c>
      <c r="N17" s="9">
        <v>1190400</v>
      </c>
      <c r="O17" s="122"/>
      <c r="P17" s="122"/>
      <c r="Q17" s="133"/>
      <c r="R17" s="59"/>
      <c r="S17" s="59"/>
      <c r="T17" s="59"/>
      <c r="U17" s="59"/>
      <c r="V17" s="127"/>
    </row>
    <row r="18" spans="1:22" ht="17.5" customHeight="1" x14ac:dyDescent="0.35">
      <c r="A18" s="90"/>
      <c r="B18" s="77"/>
      <c r="C18" s="95"/>
      <c r="D18" s="25"/>
      <c r="E18" s="93"/>
      <c r="F18" s="93"/>
      <c r="G18" s="93"/>
      <c r="H18" s="93"/>
      <c r="I18" s="44"/>
      <c r="J18" s="63"/>
      <c r="K18" s="63"/>
      <c r="L18" s="63"/>
      <c r="M18" s="4" t="s">
        <v>142</v>
      </c>
      <c r="N18" s="9">
        <v>1411700</v>
      </c>
      <c r="O18" s="122"/>
      <c r="P18" s="122"/>
      <c r="Q18" s="133"/>
      <c r="R18" s="59"/>
      <c r="S18" s="59"/>
      <c r="T18" s="59"/>
      <c r="U18" s="59"/>
      <c r="V18" s="127"/>
    </row>
    <row r="19" spans="1:22" x14ac:dyDescent="0.35">
      <c r="A19" s="90"/>
      <c r="B19" s="77"/>
      <c r="C19" s="95"/>
      <c r="D19" s="25"/>
      <c r="E19" s="93"/>
      <c r="F19" s="93"/>
      <c r="G19" s="93"/>
      <c r="H19" s="93"/>
      <c r="I19" s="15" t="s">
        <v>40</v>
      </c>
      <c r="J19" s="30" t="s">
        <v>41</v>
      </c>
      <c r="K19" s="30" t="s">
        <v>53</v>
      </c>
      <c r="L19" s="16" t="s">
        <v>66</v>
      </c>
      <c r="M19" s="4" t="s">
        <v>74</v>
      </c>
      <c r="N19" s="9">
        <v>3949936.6</v>
      </c>
      <c r="O19" s="122"/>
      <c r="P19" s="122"/>
      <c r="Q19" s="133"/>
      <c r="R19" s="59"/>
      <c r="S19" s="59"/>
      <c r="T19" s="59"/>
      <c r="U19" s="59"/>
      <c r="V19" s="127"/>
    </row>
    <row r="20" spans="1:22" ht="16.5" customHeight="1" x14ac:dyDescent="0.35">
      <c r="A20" s="90"/>
      <c r="B20" s="77"/>
      <c r="C20" s="95"/>
      <c r="D20" s="25"/>
      <c r="E20" s="93"/>
      <c r="F20" s="93"/>
      <c r="G20" s="93"/>
      <c r="H20" s="93"/>
      <c r="I20" s="43" t="s">
        <v>42</v>
      </c>
      <c r="J20" s="62" t="s">
        <v>43</v>
      </c>
      <c r="K20" s="62" t="s">
        <v>54</v>
      </c>
      <c r="L20" s="62" t="s">
        <v>67</v>
      </c>
      <c r="M20" s="4" t="s">
        <v>145</v>
      </c>
      <c r="N20" s="9">
        <v>2255896.6</v>
      </c>
      <c r="O20" s="122"/>
      <c r="P20" s="122"/>
      <c r="Q20" s="133"/>
      <c r="R20" s="59"/>
      <c r="S20" s="59"/>
      <c r="T20" s="59"/>
      <c r="U20" s="59"/>
      <c r="V20" s="127"/>
    </row>
    <row r="21" spans="1:22" ht="16.5" customHeight="1" x14ac:dyDescent="0.35">
      <c r="A21" s="90"/>
      <c r="B21" s="77"/>
      <c r="C21" s="95"/>
      <c r="D21" s="25"/>
      <c r="E21" s="93"/>
      <c r="F21" s="93"/>
      <c r="G21" s="93"/>
      <c r="H21" s="93"/>
      <c r="I21" s="45"/>
      <c r="J21" s="102"/>
      <c r="K21" s="102"/>
      <c r="L21" s="102"/>
      <c r="M21" s="4" t="s">
        <v>70</v>
      </c>
      <c r="N21" s="9">
        <v>1260000</v>
      </c>
      <c r="O21" s="122"/>
      <c r="P21" s="122"/>
      <c r="Q21" s="133"/>
      <c r="R21" s="59"/>
      <c r="S21" s="59"/>
      <c r="T21" s="59"/>
      <c r="U21" s="59"/>
      <c r="V21" s="127"/>
    </row>
    <row r="22" spans="1:22" ht="16.5" customHeight="1" x14ac:dyDescent="0.35">
      <c r="A22" s="90"/>
      <c r="B22" s="77"/>
      <c r="C22" s="95"/>
      <c r="D22" s="25"/>
      <c r="E22" s="93"/>
      <c r="F22" s="93"/>
      <c r="G22" s="93"/>
      <c r="H22" s="93"/>
      <c r="I22" s="44"/>
      <c r="J22" s="63"/>
      <c r="K22" s="63"/>
      <c r="L22" s="63"/>
      <c r="M22" s="4" t="s">
        <v>144</v>
      </c>
      <c r="N22" s="9">
        <v>1531412.16</v>
      </c>
      <c r="O22" s="122"/>
      <c r="P22" s="122"/>
      <c r="Q22" s="133"/>
      <c r="R22" s="59"/>
      <c r="S22" s="59"/>
      <c r="T22" s="59"/>
      <c r="U22" s="59"/>
      <c r="V22" s="127"/>
    </row>
    <row r="23" spans="1:22" ht="15" thickBot="1" x14ac:dyDescent="0.4">
      <c r="A23" s="91"/>
      <c r="B23" s="78"/>
      <c r="C23" s="96"/>
      <c r="D23" s="25"/>
      <c r="E23" s="94"/>
      <c r="F23" s="94"/>
      <c r="G23" s="94"/>
      <c r="H23" s="94"/>
      <c r="I23" s="15" t="s">
        <v>135</v>
      </c>
      <c r="J23" s="30" t="s">
        <v>44</v>
      </c>
      <c r="K23" s="30" t="s">
        <v>55</v>
      </c>
      <c r="L23" s="16" t="s">
        <v>68</v>
      </c>
      <c r="M23" s="6" t="s">
        <v>78</v>
      </c>
      <c r="N23" s="9">
        <v>0</v>
      </c>
      <c r="O23" s="67"/>
      <c r="P23" s="67"/>
      <c r="Q23" s="134"/>
      <c r="R23" s="60"/>
      <c r="S23" s="60"/>
      <c r="T23" s="60"/>
      <c r="U23" s="60"/>
      <c r="V23" s="128"/>
    </row>
    <row r="24" spans="1:22" ht="58" customHeight="1" thickBot="1" x14ac:dyDescent="0.4">
      <c r="A24" s="97" t="s">
        <v>0</v>
      </c>
      <c r="B24" s="114" t="s">
        <v>2</v>
      </c>
      <c r="C24" s="114" t="s">
        <v>1</v>
      </c>
      <c r="D24" s="97" t="s">
        <v>8</v>
      </c>
      <c r="E24" s="97" t="s">
        <v>18</v>
      </c>
      <c r="F24" s="98" t="s">
        <v>6</v>
      </c>
      <c r="G24" s="99"/>
      <c r="H24" s="97" t="s">
        <v>129</v>
      </c>
      <c r="I24" s="97" t="s">
        <v>3</v>
      </c>
      <c r="J24" s="114" t="s">
        <v>7</v>
      </c>
      <c r="K24" s="114" t="s">
        <v>32</v>
      </c>
      <c r="L24" s="114" t="s">
        <v>131</v>
      </c>
      <c r="M24" s="97" t="s">
        <v>132</v>
      </c>
      <c r="N24" s="97" t="s">
        <v>140</v>
      </c>
      <c r="O24" s="97" t="s">
        <v>205</v>
      </c>
      <c r="P24" s="97"/>
      <c r="Q24" s="97" t="s">
        <v>206</v>
      </c>
      <c r="R24" s="117" t="s">
        <v>268</v>
      </c>
      <c r="S24" s="117"/>
      <c r="T24" s="117"/>
      <c r="U24" s="118"/>
      <c r="V24" s="48" t="s">
        <v>269</v>
      </c>
    </row>
    <row r="25" spans="1:22" ht="20" customHeight="1" x14ac:dyDescent="0.35">
      <c r="A25" s="97"/>
      <c r="B25" s="115"/>
      <c r="C25" s="115"/>
      <c r="D25" s="97"/>
      <c r="E25" s="97"/>
      <c r="F25" s="100"/>
      <c r="G25" s="101"/>
      <c r="H25" s="97"/>
      <c r="I25" s="97"/>
      <c r="J25" s="115"/>
      <c r="K25" s="115"/>
      <c r="L25" s="115"/>
      <c r="M25" s="97"/>
      <c r="N25" s="97"/>
      <c r="O25" s="97"/>
      <c r="P25" s="97"/>
      <c r="Q25" s="97"/>
      <c r="R25" s="119" t="s">
        <v>270</v>
      </c>
      <c r="S25" s="119"/>
      <c r="T25" s="120" t="s">
        <v>271</v>
      </c>
      <c r="U25" s="121"/>
      <c r="V25" s="49" t="s">
        <v>275</v>
      </c>
    </row>
    <row r="26" spans="1:22" ht="20" x14ac:dyDescent="0.35">
      <c r="A26" s="97"/>
      <c r="B26" s="116"/>
      <c r="C26" s="116"/>
      <c r="D26" s="97"/>
      <c r="E26" s="97"/>
      <c r="F26" s="41" t="s">
        <v>203</v>
      </c>
      <c r="G26" s="41" t="s">
        <v>204</v>
      </c>
      <c r="H26" s="97"/>
      <c r="I26" s="97"/>
      <c r="J26" s="116"/>
      <c r="K26" s="116"/>
      <c r="L26" s="116"/>
      <c r="M26" s="97"/>
      <c r="N26" s="97"/>
      <c r="O26" s="41" t="s">
        <v>203</v>
      </c>
      <c r="P26" s="41" t="s">
        <v>204</v>
      </c>
      <c r="Q26" s="97"/>
      <c r="R26" s="50" t="s">
        <v>273</v>
      </c>
      <c r="S26" s="50" t="s">
        <v>274</v>
      </c>
      <c r="T26" s="50" t="s">
        <v>273</v>
      </c>
      <c r="U26" s="50" t="s">
        <v>274</v>
      </c>
      <c r="V26" s="129" t="s">
        <v>272</v>
      </c>
    </row>
    <row r="27" spans="1:22" ht="52" customHeight="1" x14ac:dyDescent="0.35">
      <c r="A27" s="72">
        <v>2</v>
      </c>
      <c r="B27" s="72" t="s">
        <v>83</v>
      </c>
      <c r="C27" s="1" t="s">
        <v>76</v>
      </c>
      <c r="D27" s="27" t="s">
        <v>77</v>
      </c>
      <c r="E27" s="15">
        <v>5000</v>
      </c>
      <c r="F27" s="87" t="s">
        <v>266</v>
      </c>
      <c r="G27" s="87" t="s">
        <v>267</v>
      </c>
      <c r="H27" s="15" t="s">
        <v>130</v>
      </c>
      <c r="I27" s="15" t="s">
        <v>85</v>
      </c>
      <c r="J27" s="30" t="s">
        <v>84</v>
      </c>
      <c r="K27" s="30" t="s">
        <v>86</v>
      </c>
      <c r="L27" s="14" t="s">
        <v>77</v>
      </c>
      <c r="M27" s="2" t="s">
        <v>77</v>
      </c>
      <c r="N27" s="66" t="s">
        <v>264</v>
      </c>
      <c r="O27" s="55"/>
      <c r="P27" s="112"/>
      <c r="Q27" s="112"/>
      <c r="R27" s="64" t="s">
        <v>272</v>
      </c>
      <c r="S27" s="64" t="s">
        <v>78</v>
      </c>
      <c r="T27" s="64" t="s">
        <v>272</v>
      </c>
      <c r="U27" s="64" t="s">
        <v>78</v>
      </c>
      <c r="V27" s="130"/>
    </row>
    <row r="28" spans="1:22" ht="20" x14ac:dyDescent="0.35">
      <c r="A28" s="77"/>
      <c r="B28" s="77"/>
      <c r="C28" s="72" t="s">
        <v>88</v>
      </c>
      <c r="D28" s="27" t="s">
        <v>79</v>
      </c>
      <c r="E28" s="27">
        <v>57</v>
      </c>
      <c r="F28" s="95"/>
      <c r="G28" s="95"/>
      <c r="H28" s="72" t="s">
        <v>130</v>
      </c>
      <c r="I28" s="72" t="str">
        <f>'[1]Compra de Colchonet-COPECO  (2)'!$J$6</f>
        <v xml:space="preserve">JF INDUSTRIALES </v>
      </c>
      <c r="J28" s="11" t="s">
        <v>133</v>
      </c>
      <c r="K28" s="72" t="s">
        <v>139</v>
      </c>
      <c r="L28" s="14" t="s">
        <v>79</v>
      </c>
      <c r="M28" s="2" t="s">
        <v>79</v>
      </c>
      <c r="N28" s="122"/>
      <c r="O28" s="113"/>
      <c r="P28" s="112"/>
      <c r="Q28" s="112"/>
      <c r="R28" s="71"/>
      <c r="S28" s="71"/>
      <c r="T28" s="71"/>
      <c r="U28" s="71"/>
      <c r="V28" s="130"/>
    </row>
    <row r="29" spans="1:22" ht="20.5" customHeight="1" x14ac:dyDescent="0.35">
      <c r="A29" s="77"/>
      <c r="B29" s="77"/>
      <c r="C29" s="77"/>
      <c r="D29" s="27" t="s">
        <v>80</v>
      </c>
      <c r="E29" s="27">
        <v>160</v>
      </c>
      <c r="F29" s="95"/>
      <c r="G29" s="95"/>
      <c r="H29" s="77"/>
      <c r="I29" s="77"/>
      <c r="J29" s="12"/>
      <c r="K29" s="77"/>
      <c r="L29" s="14" t="s">
        <v>80</v>
      </c>
      <c r="M29" s="2" t="s">
        <v>80</v>
      </c>
      <c r="N29" s="122"/>
      <c r="O29" s="113"/>
      <c r="P29" s="112"/>
      <c r="Q29" s="112"/>
      <c r="R29" s="71"/>
      <c r="S29" s="71"/>
      <c r="T29" s="71"/>
      <c r="U29" s="71"/>
      <c r="V29" s="130"/>
    </row>
    <row r="30" spans="1:22" ht="20" x14ac:dyDescent="0.35">
      <c r="A30" s="77"/>
      <c r="B30" s="77"/>
      <c r="C30" s="73"/>
      <c r="D30" s="27" t="s">
        <v>81</v>
      </c>
      <c r="E30" s="27">
        <v>55</v>
      </c>
      <c r="F30" s="95"/>
      <c r="G30" s="95"/>
      <c r="H30" s="73"/>
      <c r="I30" s="73"/>
      <c r="J30" s="13"/>
      <c r="K30" s="73"/>
      <c r="L30" s="14" t="s">
        <v>81</v>
      </c>
      <c r="M30" s="2" t="s">
        <v>81</v>
      </c>
      <c r="N30" s="122"/>
      <c r="O30" s="113"/>
      <c r="P30" s="112"/>
      <c r="Q30" s="112"/>
      <c r="R30" s="71"/>
      <c r="S30" s="71"/>
      <c r="T30" s="71"/>
      <c r="U30" s="71"/>
      <c r="V30" s="130"/>
    </row>
    <row r="31" spans="1:22" ht="20" x14ac:dyDescent="0.35">
      <c r="A31" s="77"/>
      <c r="B31" s="77"/>
      <c r="C31" s="14" t="s">
        <v>136</v>
      </c>
      <c r="D31" s="27" t="s">
        <v>134</v>
      </c>
      <c r="E31" s="27">
        <v>10</v>
      </c>
      <c r="F31" s="95"/>
      <c r="G31" s="95"/>
      <c r="H31" s="14" t="s">
        <v>130</v>
      </c>
      <c r="I31" s="40" t="s">
        <v>82</v>
      </c>
      <c r="J31" s="13" t="s">
        <v>84</v>
      </c>
      <c r="K31" s="24" t="s">
        <v>87</v>
      </c>
      <c r="L31" s="14" t="s">
        <v>134</v>
      </c>
      <c r="M31" s="2" t="s">
        <v>134</v>
      </c>
      <c r="N31" s="122"/>
      <c r="O31" s="56"/>
      <c r="P31" s="112"/>
      <c r="Q31" s="112"/>
      <c r="R31" s="71"/>
      <c r="S31" s="71"/>
      <c r="T31" s="71"/>
      <c r="U31" s="71"/>
      <c r="V31" s="130"/>
    </row>
    <row r="32" spans="1:22" ht="70.5" thickBot="1" x14ac:dyDescent="0.4">
      <c r="A32" s="73"/>
      <c r="B32" s="73"/>
      <c r="C32" s="14" t="s">
        <v>148</v>
      </c>
      <c r="D32" s="27" t="s">
        <v>147</v>
      </c>
      <c r="E32" s="27" t="s">
        <v>78</v>
      </c>
      <c r="F32" s="96"/>
      <c r="G32" s="96"/>
      <c r="H32" s="14" t="s">
        <v>78</v>
      </c>
      <c r="I32" s="42" t="s">
        <v>78</v>
      </c>
      <c r="J32" s="13" t="s">
        <v>78</v>
      </c>
      <c r="K32" s="24" t="s">
        <v>195</v>
      </c>
      <c r="L32" s="14" t="s">
        <v>195</v>
      </c>
      <c r="M32" s="7" t="s">
        <v>195</v>
      </c>
      <c r="N32" s="123"/>
      <c r="O32" s="6" t="s">
        <v>78</v>
      </c>
      <c r="P32" s="6" t="s">
        <v>78</v>
      </c>
      <c r="Q32" s="6" t="s">
        <v>78</v>
      </c>
      <c r="R32" s="65"/>
      <c r="S32" s="65"/>
      <c r="T32" s="65"/>
      <c r="U32" s="65"/>
      <c r="V32" s="131"/>
    </row>
    <row r="33" spans="1:22" ht="58" customHeight="1" thickBot="1" x14ac:dyDescent="0.4">
      <c r="A33" s="97" t="s">
        <v>0</v>
      </c>
      <c r="B33" s="114" t="s">
        <v>2</v>
      </c>
      <c r="C33" s="114" t="s">
        <v>1</v>
      </c>
      <c r="D33" s="97" t="s">
        <v>8</v>
      </c>
      <c r="E33" s="97" t="s">
        <v>18</v>
      </c>
      <c r="F33" s="98" t="s">
        <v>6</v>
      </c>
      <c r="G33" s="99"/>
      <c r="H33" s="97" t="s">
        <v>129</v>
      </c>
      <c r="I33" s="97" t="s">
        <v>3</v>
      </c>
      <c r="J33" s="114" t="s">
        <v>7</v>
      </c>
      <c r="K33" s="114" t="s">
        <v>32</v>
      </c>
      <c r="L33" s="114" t="s">
        <v>131</v>
      </c>
      <c r="M33" s="97" t="s">
        <v>132</v>
      </c>
      <c r="N33" s="97" t="s">
        <v>140</v>
      </c>
      <c r="O33" s="97" t="s">
        <v>205</v>
      </c>
      <c r="P33" s="97"/>
      <c r="Q33" s="97" t="s">
        <v>206</v>
      </c>
      <c r="R33" s="124" t="s">
        <v>268</v>
      </c>
      <c r="S33" s="124"/>
      <c r="T33" s="124"/>
      <c r="U33" s="125"/>
      <c r="V33" s="49" t="s">
        <v>269</v>
      </c>
    </row>
    <row r="34" spans="1:22" ht="20" customHeight="1" x14ac:dyDescent="0.35">
      <c r="A34" s="97"/>
      <c r="B34" s="115"/>
      <c r="C34" s="115"/>
      <c r="D34" s="97"/>
      <c r="E34" s="97"/>
      <c r="F34" s="100"/>
      <c r="G34" s="101"/>
      <c r="H34" s="97"/>
      <c r="I34" s="97"/>
      <c r="J34" s="115"/>
      <c r="K34" s="115"/>
      <c r="L34" s="115"/>
      <c r="M34" s="97"/>
      <c r="N34" s="97"/>
      <c r="O34" s="97"/>
      <c r="P34" s="97"/>
      <c r="Q34" s="97"/>
      <c r="R34" s="119" t="s">
        <v>270</v>
      </c>
      <c r="S34" s="119"/>
      <c r="T34" s="120" t="s">
        <v>271</v>
      </c>
      <c r="U34" s="121"/>
      <c r="V34" s="49" t="s">
        <v>275</v>
      </c>
    </row>
    <row r="35" spans="1:22" ht="20" x14ac:dyDescent="0.35">
      <c r="A35" s="97"/>
      <c r="B35" s="116"/>
      <c r="C35" s="116"/>
      <c r="D35" s="97"/>
      <c r="E35" s="97"/>
      <c r="F35" s="41" t="s">
        <v>203</v>
      </c>
      <c r="G35" s="41" t="s">
        <v>204</v>
      </c>
      <c r="H35" s="97"/>
      <c r="I35" s="97"/>
      <c r="J35" s="116"/>
      <c r="K35" s="116"/>
      <c r="L35" s="116"/>
      <c r="M35" s="97"/>
      <c r="N35" s="97"/>
      <c r="O35" s="41" t="s">
        <v>203</v>
      </c>
      <c r="P35" s="41" t="s">
        <v>204</v>
      </c>
      <c r="Q35" s="97"/>
      <c r="R35" s="50" t="s">
        <v>273</v>
      </c>
      <c r="S35" s="50" t="s">
        <v>274</v>
      </c>
      <c r="T35" s="50" t="s">
        <v>273</v>
      </c>
      <c r="U35" s="50" t="s">
        <v>274</v>
      </c>
      <c r="V35" s="129" t="s">
        <v>272</v>
      </c>
    </row>
    <row r="36" spans="1:22" ht="30" customHeight="1" x14ac:dyDescent="0.35">
      <c r="A36" s="72">
        <v>3</v>
      </c>
      <c r="B36" s="72" t="s">
        <v>89</v>
      </c>
      <c r="C36" s="72" t="s">
        <v>128</v>
      </c>
      <c r="D36" s="27" t="s">
        <v>90</v>
      </c>
      <c r="E36" s="29">
        <f>[2]Hoja1!D5</f>
        <v>60000</v>
      </c>
      <c r="F36" s="72" t="s">
        <v>266</v>
      </c>
      <c r="G36" s="72" t="s">
        <v>267</v>
      </c>
      <c r="H36" s="72" t="s">
        <v>130</v>
      </c>
      <c r="I36" s="40" t="s">
        <v>78</v>
      </c>
      <c r="J36" s="27" t="s">
        <v>78</v>
      </c>
      <c r="K36" s="27" t="s">
        <v>78</v>
      </c>
      <c r="L36" s="14" t="s">
        <v>78</v>
      </c>
      <c r="M36" s="14" t="s">
        <v>78</v>
      </c>
      <c r="N36" s="14" t="s">
        <v>78</v>
      </c>
      <c r="O36" s="14" t="s">
        <v>78</v>
      </c>
      <c r="P36" s="14" t="s">
        <v>78</v>
      </c>
      <c r="Q36" s="79">
        <v>123331406.22</v>
      </c>
      <c r="R36" s="135" t="s">
        <v>272</v>
      </c>
      <c r="S36" s="64" t="s">
        <v>78</v>
      </c>
      <c r="T36" s="64" t="s">
        <v>272</v>
      </c>
      <c r="U36" s="64" t="s">
        <v>78</v>
      </c>
      <c r="V36" s="130"/>
    </row>
    <row r="37" spans="1:22" ht="25.5" customHeight="1" x14ac:dyDescent="0.35">
      <c r="A37" s="77"/>
      <c r="B37" s="77"/>
      <c r="C37" s="77"/>
      <c r="D37" s="27" t="s">
        <v>91</v>
      </c>
      <c r="E37" s="29">
        <f>[2]Hoja1!D6</f>
        <v>60000</v>
      </c>
      <c r="F37" s="77"/>
      <c r="G37" s="77"/>
      <c r="H37" s="77"/>
      <c r="I37" s="40" t="s">
        <v>78</v>
      </c>
      <c r="J37" s="27" t="s">
        <v>78</v>
      </c>
      <c r="K37" s="27" t="s">
        <v>78</v>
      </c>
      <c r="L37" s="14" t="s">
        <v>78</v>
      </c>
      <c r="M37" s="14" t="s">
        <v>78</v>
      </c>
      <c r="N37" s="14" t="s">
        <v>78</v>
      </c>
      <c r="O37" s="14" t="s">
        <v>78</v>
      </c>
      <c r="P37" s="14" t="s">
        <v>78</v>
      </c>
      <c r="Q37" s="80"/>
      <c r="R37" s="136"/>
      <c r="S37" s="71"/>
      <c r="T37" s="71"/>
      <c r="U37" s="71"/>
      <c r="V37" s="130"/>
    </row>
    <row r="38" spans="1:22" ht="63" customHeight="1" x14ac:dyDescent="0.35">
      <c r="A38" s="77"/>
      <c r="B38" s="77"/>
      <c r="C38" s="77"/>
      <c r="D38" s="27" t="s">
        <v>92</v>
      </c>
      <c r="E38" s="29">
        <f>[2]Hoja1!D7</f>
        <v>60000</v>
      </c>
      <c r="F38" s="77"/>
      <c r="G38" s="77"/>
      <c r="H38" s="77"/>
      <c r="I38" s="40" t="s">
        <v>78</v>
      </c>
      <c r="J38" s="27" t="s">
        <v>78</v>
      </c>
      <c r="K38" s="27" t="s">
        <v>78</v>
      </c>
      <c r="L38" s="14" t="s">
        <v>78</v>
      </c>
      <c r="M38" s="14" t="s">
        <v>78</v>
      </c>
      <c r="N38" s="14" t="s">
        <v>78</v>
      </c>
      <c r="O38" s="14" t="s">
        <v>78</v>
      </c>
      <c r="P38" s="14" t="s">
        <v>78</v>
      </c>
      <c r="Q38" s="80"/>
      <c r="R38" s="136"/>
      <c r="S38" s="71"/>
      <c r="T38" s="71"/>
      <c r="U38" s="71"/>
      <c r="V38" s="130"/>
    </row>
    <row r="39" spans="1:22" ht="25.5" customHeight="1" x14ac:dyDescent="0.35">
      <c r="A39" s="77"/>
      <c r="B39" s="77"/>
      <c r="C39" s="77"/>
      <c r="D39" s="27" t="s">
        <v>93</v>
      </c>
      <c r="E39" s="29">
        <f>[2]Hoja1!D8</f>
        <v>60000</v>
      </c>
      <c r="F39" s="77"/>
      <c r="G39" s="77"/>
      <c r="H39" s="77"/>
      <c r="I39" s="40" t="s">
        <v>78</v>
      </c>
      <c r="J39" s="27" t="s">
        <v>78</v>
      </c>
      <c r="K39" s="27" t="s">
        <v>78</v>
      </c>
      <c r="L39" s="14" t="s">
        <v>78</v>
      </c>
      <c r="M39" s="14" t="s">
        <v>78</v>
      </c>
      <c r="N39" s="14" t="s">
        <v>78</v>
      </c>
      <c r="O39" s="14" t="s">
        <v>78</v>
      </c>
      <c r="P39" s="14" t="s">
        <v>78</v>
      </c>
      <c r="Q39" s="80"/>
      <c r="R39" s="136"/>
      <c r="S39" s="71"/>
      <c r="T39" s="71"/>
      <c r="U39" s="71"/>
      <c r="V39" s="130"/>
    </row>
    <row r="40" spans="1:22" ht="20" x14ac:dyDescent="0.35">
      <c r="A40" s="77"/>
      <c r="B40" s="77"/>
      <c r="C40" s="77"/>
      <c r="D40" s="27" t="s">
        <v>94</v>
      </c>
      <c r="E40" s="29">
        <f>[2]Hoja1!D9</f>
        <v>60000</v>
      </c>
      <c r="F40" s="77"/>
      <c r="G40" s="77"/>
      <c r="H40" s="77"/>
      <c r="I40" s="40" t="s">
        <v>78</v>
      </c>
      <c r="J40" s="27" t="s">
        <v>78</v>
      </c>
      <c r="K40" s="27" t="s">
        <v>78</v>
      </c>
      <c r="L40" s="14" t="s">
        <v>78</v>
      </c>
      <c r="M40" s="14" t="s">
        <v>78</v>
      </c>
      <c r="N40" s="14" t="s">
        <v>78</v>
      </c>
      <c r="O40" s="14" t="s">
        <v>78</v>
      </c>
      <c r="P40" s="14" t="s">
        <v>78</v>
      </c>
      <c r="Q40" s="80"/>
      <c r="R40" s="136"/>
      <c r="S40" s="71"/>
      <c r="T40" s="71"/>
      <c r="U40" s="71"/>
      <c r="V40" s="130"/>
    </row>
    <row r="41" spans="1:22" x14ac:dyDescent="0.35">
      <c r="A41" s="77"/>
      <c r="B41" s="77"/>
      <c r="C41" s="77"/>
      <c r="D41" s="27" t="s">
        <v>95</v>
      </c>
      <c r="E41" s="29">
        <f>[2]Hoja1!D10</f>
        <v>120000</v>
      </c>
      <c r="F41" s="77"/>
      <c r="G41" s="77"/>
      <c r="H41" s="77"/>
      <c r="I41" s="40" t="s">
        <v>78</v>
      </c>
      <c r="J41" s="27" t="s">
        <v>78</v>
      </c>
      <c r="K41" s="27" t="s">
        <v>78</v>
      </c>
      <c r="L41" s="14" t="s">
        <v>78</v>
      </c>
      <c r="M41" s="14" t="s">
        <v>78</v>
      </c>
      <c r="N41" s="14" t="s">
        <v>78</v>
      </c>
      <c r="O41" s="14" t="s">
        <v>78</v>
      </c>
      <c r="P41" s="14" t="s">
        <v>78</v>
      </c>
      <c r="Q41" s="80"/>
      <c r="R41" s="136"/>
      <c r="S41" s="71"/>
      <c r="T41" s="71"/>
      <c r="U41" s="71"/>
      <c r="V41" s="130"/>
    </row>
    <row r="42" spans="1:22" x14ac:dyDescent="0.35">
      <c r="A42" s="77"/>
      <c r="B42" s="77"/>
      <c r="C42" s="77"/>
      <c r="D42" s="27" t="s">
        <v>96</v>
      </c>
      <c r="E42" s="29">
        <f>[2]Hoja1!D11</f>
        <v>300000</v>
      </c>
      <c r="F42" s="77"/>
      <c r="G42" s="77"/>
      <c r="H42" s="77"/>
      <c r="I42" s="40" t="s">
        <v>78</v>
      </c>
      <c r="J42" s="27" t="s">
        <v>78</v>
      </c>
      <c r="K42" s="27" t="s">
        <v>78</v>
      </c>
      <c r="L42" s="14" t="s">
        <v>78</v>
      </c>
      <c r="M42" s="14" t="s">
        <v>78</v>
      </c>
      <c r="N42" s="14" t="s">
        <v>78</v>
      </c>
      <c r="O42" s="14" t="s">
        <v>78</v>
      </c>
      <c r="P42" s="14" t="s">
        <v>78</v>
      </c>
      <c r="Q42" s="80"/>
      <c r="R42" s="136"/>
      <c r="S42" s="71"/>
      <c r="T42" s="71"/>
      <c r="U42" s="71"/>
      <c r="V42" s="130"/>
    </row>
    <row r="43" spans="1:22" x14ac:dyDescent="0.35">
      <c r="A43" s="77"/>
      <c r="B43" s="77"/>
      <c r="C43" s="77"/>
      <c r="D43" s="27" t="s">
        <v>97</v>
      </c>
      <c r="E43" s="29">
        <f>[2]Hoja1!D12</f>
        <v>180000</v>
      </c>
      <c r="F43" s="77"/>
      <c r="G43" s="77"/>
      <c r="H43" s="77"/>
      <c r="I43" s="40" t="s">
        <v>78</v>
      </c>
      <c r="J43" s="27" t="s">
        <v>78</v>
      </c>
      <c r="K43" s="27" t="s">
        <v>78</v>
      </c>
      <c r="L43" s="14" t="s">
        <v>78</v>
      </c>
      <c r="M43" s="14" t="s">
        <v>78</v>
      </c>
      <c r="N43" s="14" t="s">
        <v>78</v>
      </c>
      <c r="O43" s="14" t="s">
        <v>78</v>
      </c>
      <c r="P43" s="14" t="s">
        <v>78</v>
      </c>
      <c r="Q43" s="80"/>
      <c r="R43" s="136"/>
      <c r="S43" s="71"/>
      <c r="T43" s="71"/>
      <c r="U43" s="71"/>
      <c r="V43" s="130"/>
    </row>
    <row r="44" spans="1:22" x14ac:dyDescent="0.35">
      <c r="A44" s="77"/>
      <c r="B44" s="77"/>
      <c r="C44" s="77"/>
      <c r="D44" s="27" t="s">
        <v>98</v>
      </c>
      <c r="E44" s="29">
        <f>[2]Hoja1!D13</f>
        <v>60000</v>
      </c>
      <c r="F44" s="77"/>
      <c r="G44" s="77"/>
      <c r="H44" s="77"/>
      <c r="I44" s="40" t="s">
        <v>78</v>
      </c>
      <c r="J44" s="27" t="s">
        <v>78</v>
      </c>
      <c r="K44" s="27" t="s">
        <v>78</v>
      </c>
      <c r="L44" s="14" t="s">
        <v>78</v>
      </c>
      <c r="M44" s="14" t="s">
        <v>78</v>
      </c>
      <c r="N44" s="14" t="s">
        <v>78</v>
      </c>
      <c r="O44" s="14" t="s">
        <v>78</v>
      </c>
      <c r="P44" s="14" t="s">
        <v>78</v>
      </c>
      <c r="Q44" s="80"/>
      <c r="R44" s="136"/>
      <c r="S44" s="71"/>
      <c r="T44" s="71"/>
      <c r="U44" s="71"/>
      <c r="V44" s="130"/>
    </row>
    <row r="45" spans="1:22" ht="20" customHeight="1" x14ac:dyDescent="0.35">
      <c r="A45" s="77"/>
      <c r="B45" s="77"/>
      <c r="C45" s="77"/>
      <c r="D45" s="27" t="s">
        <v>99</v>
      </c>
      <c r="E45" s="29">
        <f>[2]Hoja1!D14</f>
        <v>300000</v>
      </c>
      <c r="F45" s="77"/>
      <c r="G45" s="77"/>
      <c r="H45" s="77"/>
      <c r="I45" s="40" t="s">
        <v>213</v>
      </c>
      <c r="J45" s="30" t="s">
        <v>251</v>
      </c>
      <c r="K45" s="35" t="s">
        <v>252</v>
      </c>
      <c r="L45" s="21"/>
      <c r="M45" s="14" t="s">
        <v>255</v>
      </c>
      <c r="N45" s="9">
        <v>390000</v>
      </c>
      <c r="O45" s="106" t="s">
        <v>263</v>
      </c>
      <c r="P45" s="89"/>
      <c r="Q45" s="80"/>
      <c r="R45" s="136"/>
      <c r="S45" s="71"/>
      <c r="T45" s="71"/>
      <c r="U45" s="71"/>
      <c r="V45" s="130"/>
    </row>
    <row r="46" spans="1:22" ht="20" x14ac:dyDescent="0.35">
      <c r="A46" s="77"/>
      <c r="B46" s="77"/>
      <c r="C46" s="77"/>
      <c r="D46" s="27" t="s">
        <v>100</v>
      </c>
      <c r="E46" s="29">
        <f>[2]Hoja1!D15</f>
        <v>60000</v>
      </c>
      <c r="F46" s="77"/>
      <c r="G46" s="77"/>
      <c r="H46" s="77"/>
      <c r="I46" s="40" t="s">
        <v>213</v>
      </c>
      <c r="J46" s="30" t="s">
        <v>251</v>
      </c>
      <c r="K46" s="35" t="s">
        <v>252</v>
      </c>
      <c r="L46" s="21"/>
      <c r="M46" s="14" t="s">
        <v>100</v>
      </c>
      <c r="N46" s="9">
        <v>840000</v>
      </c>
      <c r="O46" s="107"/>
      <c r="P46" s="108"/>
      <c r="Q46" s="80"/>
      <c r="R46" s="136"/>
      <c r="S46" s="71"/>
      <c r="T46" s="71"/>
      <c r="U46" s="71"/>
      <c r="V46" s="130"/>
    </row>
    <row r="47" spans="1:22" x14ac:dyDescent="0.35">
      <c r="A47" s="77"/>
      <c r="B47" s="77"/>
      <c r="C47" s="77"/>
      <c r="D47" s="27" t="s">
        <v>101</v>
      </c>
      <c r="E47" s="29">
        <f>[2]Hoja1!D16</f>
        <v>60000</v>
      </c>
      <c r="F47" s="77"/>
      <c r="G47" s="77"/>
      <c r="H47" s="77"/>
      <c r="I47" s="40" t="s">
        <v>78</v>
      </c>
      <c r="J47" s="30" t="s">
        <v>78</v>
      </c>
      <c r="K47" s="27" t="s">
        <v>78</v>
      </c>
      <c r="L47" s="14" t="s">
        <v>78</v>
      </c>
      <c r="M47" s="14" t="s">
        <v>78</v>
      </c>
      <c r="N47" s="14" t="s">
        <v>78</v>
      </c>
      <c r="O47" s="14" t="s">
        <v>78</v>
      </c>
      <c r="P47" s="14" t="s">
        <v>78</v>
      </c>
      <c r="Q47" s="80"/>
      <c r="R47" s="136"/>
      <c r="S47" s="71"/>
      <c r="T47" s="71"/>
      <c r="U47" s="71"/>
      <c r="V47" s="130"/>
    </row>
    <row r="48" spans="1:22" x14ac:dyDescent="0.35">
      <c r="A48" s="77"/>
      <c r="B48" s="77"/>
      <c r="C48" s="77"/>
      <c r="D48" s="27" t="s">
        <v>102</v>
      </c>
      <c r="E48" s="29">
        <f>[2]Hoja1!D17</f>
        <v>60000</v>
      </c>
      <c r="F48" s="77"/>
      <c r="G48" s="77"/>
      <c r="H48" s="77"/>
      <c r="I48" s="40" t="s">
        <v>78</v>
      </c>
      <c r="J48" s="30" t="s">
        <v>78</v>
      </c>
      <c r="K48" s="27" t="s">
        <v>78</v>
      </c>
      <c r="L48" s="14" t="s">
        <v>78</v>
      </c>
      <c r="M48" s="14" t="s">
        <v>78</v>
      </c>
      <c r="N48" s="14" t="s">
        <v>78</v>
      </c>
      <c r="O48" s="14" t="s">
        <v>78</v>
      </c>
      <c r="P48" s="14" t="s">
        <v>78</v>
      </c>
      <c r="Q48" s="80"/>
      <c r="R48" s="136"/>
      <c r="S48" s="71"/>
      <c r="T48" s="71"/>
      <c r="U48" s="71"/>
      <c r="V48" s="130"/>
    </row>
    <row r="49" spans="1:22" x14ac:dyDescent="0.35">
      <c r="A49" s="77"/>
      <c r="B49" s="77"/>
      <c r="C49" s="77"/>
      <c r="D49" s="27" t="s">
        <v>103</v>
      </c>
      <c r="E49" s="29">
        <f>[2]Hoja1!D18</f>
        <v>60000</v>
      </c>
      <c r="F49" s="77"/>
      <c r="G49" s="77"/>
      <c r="H49" s="77"/>
      <c r="I49" s="40" t="s">
        <v>78</v>
      </c>
      <c r="J49" s="30" t="s">
        <v>78</v>
      </c>
      <c r="K49" s="27" t="s">
        <v>78</v>
      </c>
      <c r="L49" s="14" t="s">
        <v>78</v>
      </c>
      <c r="M49" s="14" t="s">
        <v>78</v>
      </c>
      <c r="N49" s="14" t="s">
        <v>78</v>
      </c>
      <c r="O49" s="14" t="s">
        <v>78</v>
      </c>
      <c r="P49" s="14" t="s">
        <v>78</v>
      </c>
      <c r="Q49" s="80"/>
      <c r="R49" s="136"/>
      <c r="S49" s="71"/>
      <c r="T49" s="71"/>
      <c r="U49" s="71"/>
      <c r="V49" s="130"/>
    </row>
    <row r="50" spans="1:22" x14ac:dyDescent="0.35">
      <c r="A50" s="77"/>
      <c r="B50" s="77"/>
      <c r="C50" s="77"/>
      <c r="D50" s="27" t="s">
        <v>104</v>
      </c>
      <c r="E50" s="29">
        <f>[2]Hoja1!D19</f>
        <v>60000</v>
      </c>
      <c r="F50" s="77"/>
      <c r="G50" s="77"/>
      <c r="H50" s="77"/>
      <c r="I50" s="40" t="s">
        <v>78</v>
      </c>
      <c r="J50" s="30" t="s">
        <v>78</v>
      </c>
      <c r="K50" s="27" t="s">
        <v>78</v>
      </c>
      <c r="L50" s="14" t="s">
        <v>78</v>
      </c>
      <c r="M50" s="14" t="s">
        <v>78</v>
      </c>
      <c r="N50" s="14" t="s">
        <v>78</v>
      </c>
      <c r="O50" s="14" t="s">
        <v>78</v>
      </c>
      <c r="P50" s="14" t="s">
        <v>78</v>
      </c>
      <c r="Q50" s="80"/>
      <c r="R50" s="136"/>
      <c r="S50" s="71"/>
      <c r="T50" s="71"/>
      <c r="U50" s="71"/>
      <c r="V50" s="130"/>
    </row>
    <row r="51" spans="1:22" x14ac:dyDescent="0.35">
      <c r="A51" s="77"/>
      <c r="B51" s="77"/>
      <c r="C51" s="77"/>
      <c r="D51" s="27" t="s">
        <v>105</v>
      </c>
      <c r="E51" s="29">
        <f>[2]Hoja1!D20</f>
        <v>60000</v>
      </c>
      <c r="F51" s="77"/>
      <c r="G51" s="77"/>
      <c r="H51" s="77"/>
      <c r="I51" s="40" t="s">
        <v>78</v>
      </c>
      <c r="J51" s="30" t="s">
        <v>78</v>
      </c>
      <c r="K51" s="27" t="s">
        <v>78</v>
      </c>
      <c r="L51" s="14" t="s">
        <v>78</v>
      </c>
      <c r="M51" s="14" t="s">
        <v>78</v>
      </c>
      <c r="N51" s="14" t="s">
        <v>78</v>
      </c>
      <c r="O51" s="14" t="s">
        <v>78</v>
      </c>
      <c r="P51" s="14" t="s">
        <v>78</v>
      </c>
      <c r="Q51" s="80"/>
      <c r="R51" s="136"/>
      <c r="S51" s="71"/>
      <c r="T51" s="71"/>
      <c r="U51" s="71"/>
      <c r="V51" s="130"/>
    </row>
    <row r="52" spans="1:22" ht="20" x14ac:dyDescent="0.35">
      <c r="A52" s="77"/>
      <c r="B52" s="77"/>
      <c r="C52" s="77"/>
      <c r="D52" s="27" t="s">
        <v>106</v>
      </c>
      <c r="E52" s="29">
        <f>[2]Hoja1!D21</f>
        <v>60000</v>
      </c>
      <c r="F52" s="77"/>
      <c r="G52" s="77"/>
      <c r="H52" s="77"/>
      <c r="I52" s="40" t="s">
        <v>211</v>
      </c>
      <c r="J52" s="30">
        <v>8019004013768</v>
      </c>
      <c r="K52" s="27" t="s">
        <v>254</v>
      </c>
      <c r="M52" s="14" t="s">
        <v>256</v>
      </c>
      <c r="N52" s="9">
        <v>117300000</v>
      </c>
      <c r="O52" s="18"/>
      <c r="P52" s="18"/>
      <c r="Q52" s="80"/>
      <c r="R52" s="136"/>
      <c r="S52" s="71"/>
      <c r="T52" s="71"/>
      <c r="U52" s="71"/>
      <c r="V52" s="130"/>
    </row>
    <row r="53" spans="1:22" x14ac:dyDescent="0.35">
      <c r="A53" s="77"/>
      <c r="B53" s="77"/>
      <c r="C53" s="77"/>
      <c r="D53" s="27" t="s">
        <v>107</v>
      </c>
      <c r="E53" s="29">
        <f>[2]Hoja1!D22</f>
        <v>180000</v>
      </c>
      <c r="F53" s="77"/>
      <c r="G53" s="77"/>
      <c r="H53" s="77"/>
      <c r="I53" s="40" t="s">
        <v>78</v>
      </c>
      <c r="J53" s="30" t="s">
        <v>78</v>
      </c>
      <c r="K53" s="27" t="s">
        <v>78</v>
      </c>
      <c r="L53" s="14" t="s">
        <v>78</v>
      </c>
      <c r="M53" s="14" t="s">
        <v>78</v>
      </c>
      <c r="N53" s="14" t="s">
        <v>78</v>
      </c>
      <c r="O53" s="14" t="s">
        <v>78</v>
      </c>
      <c r="P53" s="14" t="s">
        <v>78</v>
      </c>
      <c r="Q53" s="80"/>
      <c r="R53" s="136"/>
      <c r="S53" s="71"/>
      <c r="T53" s="71"/>
      <c r="U53" s="71"/>
      <c r="V53" s="130"/>
    </row>
    <row r="54" spans="1:22" ht="20" x14ac:dyDescent="0.35">
      <c r="A54" s="77"/>
      <c r="B54" s="77"/>
      <c r="C54" s="77"/>
      <c r="D54" s="27" t="s">
        <v>108</v>
      </c>
      <c r="E54" s="29">
        <f>[2]Hoja1!D23</f>
        <v>20000</v>
      </c>
      <c r="F54" s="77"/>
      <c r="G54" s="77"/>
      <c r="H54" s="77"/>
      <c r="I54" s="20" t="s">
        <v>78</v>
      </c>
      <c r="J54" s="30" t="s">
        <v>78</v>
      </c>
      <c r="K54" s="20" t="s">
        <v>78</v>
      </c>
      <c r="L54" s="20" t="s">
        <v>78</v>
      </c>
      <c r="M54" s="20" t="s">
        <v>78</v>
      </c>
      <c r="N54" s="20" t="s">
        <v>78</v>
      </c>
      <c r="O54" s="20" t="s">
        <v>78</v>
      </c>
      <c r="P54" s="20" t="s">
        <v>78</v>
      </c>
      <c r="Q54" s="80"/>
      <c r="R54" s="136"/>
      <c r="S54" s="71"/>
      <c r="T54" s="71"/>
      <c r="U54" s="71"/>
      <c r="V54" s="130"/>
    </row>
    <row r="55" spans="1:22" ht="20" x14ac:dyDescent="0.35">
      <c r="A55" s="77"/>
      <c r="B55" s="77"/>
      <c r="C55" s="77"/>
      <c r="D55" s="27" t="s">
        <v>109</v>
      </c>
      <c r="E55" s="29">
        <f>[2]Hoja1!D24</f>
        <v>20000</v>
      </c>
      <c r="F55" s="77"/>
      <c r="G55" s="77"/>
      <c r="H55" s="77"/>
      <c r="I55" s="40" t="s">
        <v>212</v>
      </c>
      <c r="J55" s="30" t="s">
        <v>249</v>
      </c>
      <c r="K55" s="27" t="s">
        <v>253</v>
      </c>
      <c r="L55" s="27" t="s">
        <v>109</v>
      </c>
      <c r="M55" s="27" t="s">
        <v>109</v>
      </c>
      <c r="N55" s="19">
        <v>287647.71999999997</v>
      </c>
      <c r="O55" s="106" t="s">
        <v>263</v>
      </c>
      <c r="P55" s="89"/>
      <c r="Q55" s="80"/>
      <c r="R55" s="136"/>
      <c r="S55" s="71"/>
      <c r="T55" s="71"/>
      <c r="U55" s="71"/>
      <c r="V55" s="130"/>
    </row>
    <row r="56" spans="1:22" ht="20" x14ac:dyDescent="0.35">
      <c r="A56" s="77"/>
      <c r="B56" s="77"/>
      <c r="C56" s="77"/>
      <c r="D56" s="27" t="s">
        <v>110</v>
      </c>
      <c r="E56" s="29">
        <f>[2]Hoja1!D25</f>
        <v>20000</v>
      </c>
      <c r="F56" s="77"/>
      <c r="G56" s="77"/>
      <c r="H56" s="77"/>
      <c r="I56" s="42" t="s">
        <v>250</v>
      </c>
      <c r="J56" s="30" t="s">
        <v>251</v>
      </c>
      <c r="K56" s="27" t="s">
        <v>252</v>
      </c>
      <c r="L56" s="27" t="s">
        <v>110</v>
      </c>
      <c r="M56" s="27" t="s">
        <v>110</v>
      </c>
      <c r="N56" s="19">
        <v>395000</v>
      </c>
      <c r="O56" s="109"/>
      <c r="P56" s="90"/>
      <c r="Q56" s="80"/>
      <c r="R56" s="136"/>
      <c r="S56" s="71"/>
      <c r="T56" s="71"/>
      <c r="U56" s="71"/>
      <c r="V56" s="130"/>
    </row>
    <row r="57" spans="1:22" ht="20" x14ac:dyDescent="0.35">
      <c r="A57" s="77"/>
      <c r="B57" s="77"/>
      <c r="C57" s="77"/>
      <c r="D57" s="27" t="s">
        <v>111</v>
      </c>
      <c r="E57" s="29">
        <f>[2]Hoja1!D26</f>
        <v>60000</v>
      </c>
      <c r="F57" s="77"/>
      <c r="G57" s="77"/>
      <c r="H57" s="77"/>
      <c r="I57" s="40" t="s">
        <v>212</v>
      </c>
      <c r="J57" s="30" t="s">
        <v>249</v>
      </c>
      <c r="K57" s="27" t="s">
        <v>253</v>
      </c>
      <c r="L57" s="27" t="s">
        <v>265</v>
      </c>
      <c r="M57" s="27" t="s">
        <v>265</v>
      </c>
      <c r="N57" s="19">
        <v>2310120</v>
      </c>
      <c r="O57" s="107"/>
      <c r="P57" s="108"/>
      <c r="Q57" s="80"/>
      <c r="R57" s="136"/>
      <c r="S57" s="71"/>
      <c r="T57" s="71"/>
      <c r="U57" s="71"/>
      <c r="V57" s="130"/>
    </row>
    <row r="58" spans="1:22" x14ac:dyDescent="0.35">
      <c r="A58" s="77"/>
      <c r="B58" s="77"/>
      <c r="C58" s="77"/>
      <c r="D58" s="27" t="s">
        <v>112</v>
      </c>
      <c r="E58" s="29">
        <f>[2]Hoja1!D27</f>
        <v>60000</v>
      </c>
      <c r="F58" s="77"/>
      <c r="G58" s="77"/>
      <c r="H58" s="77"/>
      <c r="I58" s="40" t="s">
        <v>78</v>
      </c>
      <c r="J58" s="30" t="s">
        <v>78</v>
      </c>
      <c r="K58" s="27" t="s">
        <v>78</v>
      </c>
      <c r="L58" s="14" t="s">
        <v>78</v>
      </c>
      <c r="M58" s="14" t="s">
        <v>78</v>
      </c>
      <c r="N58" s="14" t="s">
        <v>78</v>
      </c>
      <c r="O58" s="14" t="s">
        <v>78</v>
      </c>
      <c r="P58" s="14" t="s">
        <v>78</v>
      </c>
      <c r="Q58" s="80"/>
      <c r="R58" s="136"/>
      <c r="S58" s="71"/>
      <c r="T58" s="71"/>
      <c r="U58" s="71"/>
      <c r="V58" s="130"/>
    </row>
    <row r="59" spans="1:22" ht="16.5" customHeight="1" x14ac:dyDescent="0.35">
      <c r="A59" s="77"/>
      <c r="B59" s="77"/>
      <c r="C59" s="77"/>
      <c r="D59" s="27" t="s">
        <v>113</v>
      </c>
      <c r="E59" s="29">
        <f>[2]Hoja1!D28</f>
        <v>60000</v>
      </c>
      <c r="F59" s="77"/>
      <c r="G59" s="77"/>
      <c r="H59" s="77"/>
      <c r="I59" s="40" t="s">
        <v>213</v>
      </c>
      <c r="J59" s="30" t="s">
        <v>251</v>
      </c>
      <c r="K59" s="27" t="s">
        <v>252</v>
      </c>
      <c r="L59" s="14"/>
      <c r="M59" s="5"/>
      <c r="N59" s="9">
        <v>450000</v>
      </c>
      <c r="O59" s="110" t="s">
        <v>263</v>
      </c>
      <c r="P59" s="111"/>
      <c r="Q59" s="80"/>
      <c r="R59" s="136"/>
      <c r="S59" s="71"/>
      <c r="T59" s="71"/>
      <c r="U59" s="71"/>
      <c r="V59" s="130"/>
    </row>
    <row r="60" spans="1:22" x14ac:dyDescent="0.35">
      <c r="A60" s="77"/>
      <c r="B60" s="77"/>
      <c r="C60" s="77"/>
      <c r="D60" s="27" t="s">
        <v>114</v>
      </c>
      <c r="E60" s="29">
        <f>[2]Hoja1!D29</f>
        <v>60000</v>
      </c>
      <c r="F60" s="77"/>
      <c r="G60" s="77"/>
      <c r="H60" s="77"/>
      <c r="I60" s="40" t="s">
        <v>78</v>
      </c>
      <c r="J60" s="30" t="s">
        <v>78</v>
      </c>
      <c r="K60" s="27" t="s">
        <v>78</v>
      </c>
      <c r="L60" s="14" t="s">
        <v>78</v>
      </c>
      <c r="M60" s="14" t="s">
        <v>78</v>
      </c>
      <c r="N60" s="14" t="s">
        <v>78</v>
      </c>
      <c r="O60" s="14" t="s">
        <v>78</v>
      </c>
      <c r="P60" s="14" t="s">
        <v>78</v>
      </c>
      <c r="Q60" s="80"/>
      <c r="R60" s="136"/>
      <c r="S60" s="71"/>
      <c r="T60" s="71"/>
      <c r="U60" s="71"/>
      <c r="V60" s="130"/>
    </row>
    <row r="61" spans="1:22" x14ac:dyDescent="0.35">
      <c r="A61" s="77"/>
      <c r="B61" s="77"/>
      <c r="C61" s="77"/>
      <c r="D61" s="27" t="s">
        <v>115</v>
      </c>
      <c r="E61" s="29">
        <f>[2]Hoja1!D30</f>
        <v>60000</v>
      </c>
      <c r="F61" s="77"/>
      <c r="G61" s="77"/>
      <c r="H61" s="77"/>
      <c r="I61" s="40" t="s">
        <v>78</v>
      </c>
      <c r="J61" s="30" t="s">
        <v>78</v>
      </c>
      <c r="K61" s="27" t="s">
        <v>78</v>
      </c>
      <c r="L61" s="14" t="s">
        <v>78</v>
      </c>
      <c r="M61" s="14" t="s">
        <v>78</v>
      </c>
      <c r="N61" s="14" t="s">
        <v>78</v>
      </c>
      <c r="O61" s="14" t="s">
        <v>78</v>
      </c>
      <c r="P61" s="14" t="s">
        <v>78</v>
      </c>
      <c r="Q61" s="80"/>
      <c r="R61" s="136"/>
      <c r="S61" s="71"/>
      <c r="T61" s="71"/>
      <c r="U61" s="71"/>
      <c r="V61" s="130"/>
    </row>
    <row r="62" spans="1:22" x14ac:dyDescent="0.35">
      <c r="A62" s="77"/>
      <c r="B62" s="77"/>
      <c r="C62" s="77"/>
      <c r="D62" s="27" t="s">
        <v>116</v>
      </c>
      <c r="E62" s="29">
        <f>[2]Hoja1!D31</f>
        <v>60000</v>
      </c>
      <c r="F62" s="77"/>
      <c r="G62" s="77"/>
      <c r="H62" s="77"/>
      <c r="I62" s="40" t="s">
        <v>78</v>
      </c>
      <c r="J62" s="30" t="s">
        <v>78</v>
      </c>
      <c r="K62" s="27" t="s">
        <v>78</v>
      </c>
      <c r="L62" s="14" t="s">
        <v>78</v>
      </c>
      <c r="M62" s="14" t="s">
        <v>78</v>
      </c>
      <c r="N62" s="14" t="s">
        <v>78</v>
      </c>
      <c r="O62" s="14" t="s">
        <v>78</v>
      </c>
      <c r="P62" s="14" t="s">
        <v>78</v>
      </c>
      <c r="Q62" s="80"/>
      <c r="R62" s="136"/>
      <c r="S62" s="71"/>
      <c r="T62" s="71"/>
      <c r="U62" s="71"/>
      <c r="V62" s="130"/>
    </row>
    <row r="63" spans="1:22" x14ac:dyDescent="0.35">
      <c r="A63" s="77"/>
      <c r="B63" s="77"/>
      <c r="C63" s="77"/>
      <c r="D63" s="27" t="s">
        <v>117</v>
      </c>
      <c r="E63" s="29">
        <f>[2]Hoja1!D32</f>
        <v>120000</v>
      </c>
      <c r="F63" s="77"/>
      <c r="G63" s="77"/>
      <c r="H63" s="77"/>
      <c r="I63" s="40" t="s">
        <v>78</v>
      </c>
      <c r="J63" s="30" t="s">
        <v>78</v>
      </c>
      <c r="K63" s="27" t="s">
        <v>78</v>
      </c>
      <c r="L63" s="14" t="s">
        <v>78</v>
      </c>
      <c r="M63" s="14" t="s">
        <v>78</v>
      </c>
      <c r="N63" s="14" t="s">
        <v>78</v>
      </c>
      <c r="O63" s="14" t="s">
        <v>78</v>
      </c>
      <c r="P63" s="14" t="s">
        <v>78</v>
      </c>
      <c r="Q63" s="80"/>
      <c r="R63" s="136"/>
      <c r="S63" s="71"/>
      <c r="T63" s="71"/>
      <c r="U63" s="71"/>
      <c r="V63" s="130"/>
    </row>
    <row r="64" spans="1:22" x14ac:dyDescent="0.35">
      <c r="A64" s="77"/>
      <c r="B64" s="77"/>
      <c r="C64" s="77"/>
      <c r="D64" s="27" t="s">
        <v>118</v>
      </c>
      <c r="E64" s="29">
        <f>[2]Hoja1!D33</f>
        <v>60000</v>
      </c>
      <c r="F64" s="77"/>
      <c r="G64" s="77"/>
      <c r="H64" s="77"/>
      <c r="I64" s="40" t="s">
        <v>78</v>
      </c>
      <c r="J64" s="30" t="s">
        <v>78</v>
      </c>
      <c r="K64" s="27" t="s">
        <v>78</v>
      </c>
      <c r="L64" s="14" t="s">
        <v>78</v>
      </c>
      <c r="M64" s="14" t="s">
        <v>78</v>
      </c>
      <c r="N64" s="14" t="s">
        <v>78</v>
      </c>
      <c r="O64" s="14" t="s">
        <v>78</v>
      </c>
      <c r="P64" s="14" t="s">
        <v>78</v>
      </c>
      <c r="Q64" s="80"/>
      <c r="R64" s="136"/>
      <c r="S64" s="71"/>
      <c r="T64" s="71"/>
      <c r="U64" s="71"/>
      <c r="V64" s="130"/>
    </row>
    <row r="65" spans="1:22" ht="14.5" customHeight="1" x14ac:dyDescent="0.35">
      <c r="A65" s="77"/>
      <c r="B65" s="77"/>
      <c r="C65" s="77"/>
      <c r="D65" s="27" t="s">
        <v>119</v>
      </c>
      <c r="E65" s="29">
        <f>[2]Hoja1!D34</f>
        <v>60000</v>
      </c>
      <c r="F65" s="77"/>
      <c r="G65" s="77"/>
      <c r="H65" s="77"/>
      <c r="I65" s="40" t="s">
        <v>212</v>
      </c>
      <c r="J65" s="30" t="s">
        <v>249</v>
      </c>
      <c r="K65" s="27" t="s">
        <v>253</v>
      </c>
      <c r="L65" s="27" t="s">
        <v>257</v>
      </c>
      <c r="M65" s="27" t="s">
        <v>257</v>
      </c>
      <c r="N65" s="17">
        <v>1288500</v>
      </c>
      <c r="O65" s="106" t="s">
        <v>263</v>
      </c>
      <c r="P65" s="89"/>
      <c r="Q65" s="80"/>
      <c r="R65" s="136"/>
      <c r="S65" s="71"/>
      <c r="T65" s="71"/>
      <c r="U65" s="71"/>
      <c r="V65" s="130"/>
    </row>
    <row r="66" spans="1:22" x14ac:dyDescent="0.35">
      <c r="A66" s="77"/>
      <c r="B66" s="77"/>
      <c r="C66" s="77"/>
      <c r="D66" s="27" t="s">
        <v>120</v>
      </c>
      <c r="E66" s="29">
        <f>[2]Hoja1!D35</f>
        <v>60000</v>
      </c>
      <c r="F66" s="77"/>
      <c r="G66" s="77"/>
      <c r="H66" s="77"/>
      <c r="I66" s="40" t="s">
        <v>212</v>
      </c>
      <c r="J66" s="30" t="s">
        <v>249</v>
      </c>
      <c r="K66" s="27" t="s">
        <v>253</v>
      </c>
      <c r="L66" s="27" t="s">
        <v>258</v>
      </c>
      <c r="M66" s="27" t="s">
        <v>258</v>
      </c>
      <c r="N66" s="9">
        <v>70138.5</v>
      </c>
      <c r="O66" s="107"/>
      <c r="P66" s="108"/>
      <c r="Q66" s="80"/>
      <c r="R66" s="136"/>
      <c r="S66" s="71"/>
      <c r="T66" s="71"/>
      <c r="U66" s="71"/>
      <c r="V66" s="130"/>
    </row>
    <row r="67" spans="1:22" x14ac:dyDescent="0.35">
      <c r="A67" s="77"/>
      <c r="B67" s="77"/>
      <c r="C67" s="77"/>
      <c r="D67" s="27" t="s">
        <v>121</v>
      </c>
      <c r="E67" s="29">
        <f>[2]Hoja1!D36</f>
        <v>60000</v>
      </c>
      <c r="F67" s="77"/>
      <c r="G67" s="77"/>
      <c r="H67" s="77"/>
      <c r="I67" s="40" t="s">
        <v>78</v>
      </c>
      <c r="J67" s="30" t="s">
        <v>78</v>
      </c>
      <c r="K67" s="27" t="s">
        <v>78</v>
      </c>
      <c r="L67" s="14" t="s">
        <v>78</v>
      </c>
      <c r="M67" s="14" t="s">
        <v>78</v>
      </c>
      <c r="N67" s="14" t="s">
        <v>78</v>
      </c>
      <c r="O67" s="14" t="s">
        <v>78</v>
      </c>
      <c r="P67" s="14" t="s">
        <v>78</v>
      </c>
      <c r="Q67" s="80"/>
      <c r="R67" s="136"/>
      <c r="S67" s="71"/>
      <c r="T67" s="71"/>
      <c r="U67" s="71"/>
      <c r="V67" s="130"/>
    </row>
    <row r="68" spans="1:22" x14ac:dyDescent="0.35">
      <c r="A68" s="77"/>
      <c r="B68" s="77"/>
      <c r="C68" s="77"/>
      <c r="D68" s="27" t="s">
        <v>122</v>
      </c>
      <c r="E68" s="29">
        <f>[2]Hoja1!D37</f>
        <v>300000</v>
      </c>
      <c r="F68" s="77"/>
      <c r="G68" s="77"/>
      <c r="H68" s="77"/>
      <c r="I68" s="40" t="s">
        <v>78</v>
      </c>
      <c r="J68" s="30" t="s">
        <v>78</v>
      </c>
      <c r="K68" s="27" t="s">
        <v>78</v>
      </c>
      <c r="L68" s="14" t="s">
        <v>78</v>
      </c>
      <c r="M68" s="14" t="s">
        <v>78</v>
      </c>
      <c r="N68" s="14" t="s">
        <v>78</v>
      </c>
      <c r="O68" s="14" t="s">
        <v>78</v>
      </c>
      <c r="P68" s="14" t="s">
        <v>78</v>
      </c>
      <c r="Q68" s="80"/>
      <c r="R68" s="136"/>
      <c r="S68" s="71"/>
      <c r="T68" s="71"/>
      <c r="U68" s="71"/>
      <c r="V68" s="130"/>
    </row>
    <row r="69" spans="1:22" ht="20" x14ac:dyDescent="0.35">
      <c r="A69" s="77"/>
      <c r="B69" s="77"/>
      <c r="C69" s="77"/>
      <c r="D69" s="27" t="s">
        <v>123</v>
      </c>
      <c r="E69" s="29">
        <f>[2]Hoja1!D38</f>
        <v>300000</v>
      </c>
      <c r="F69" s="77"/>
      <c r="G69" s="77"/>
      <c r="H69" s="77"/>
      <c r="I69" s="40" t="s">
        <v>78</v>
      </c>
      <c r="J69" s="30" t="s">
        <v>78</v>
      </c>
      <c r="K69" s="27" t="s">
        <v>78</v>
      </c>
      <c r="L69" s="14" t="s">
        <v>78</v>
      </c>
      <c r="M69" s="14" t="s">
        <v>78</v>
      </c>
      <c r="N69" s="14" t="s">
        <v>78</v>
      </c>
      <c r="O69" s="14" t="s">
        <v>78</v>
      </c>
      <c r="P69" s="14" t="s">
        <v>78</v>
      </c>
      <c r="Q69" s="80"/>
      <c r="R69" s="136"/>
      <c r="S69" s="71"/>
      <c r="T69" s="71"/>
      <c r="U69" s="71"/>
      <c r="V69" s="130"/>
    </row>
    <row r="70" spans="1:22" x14ac:dyDescent="0.35">
      <c r="A70" s="77"/>
      <c r="B70" s="77"/>
      <c r="C70" s="77"/>
      <c r="D70" s="27" t="s">
        <v>124</v>
      </c>
      <c r="E70" s="29">
        <f>[2]Hoja1!D39</f>
        <v>300000</v>
      </c>
      <c r="F70" s="77"/>
      <c r="G70" s="77"/>
      <c r="H70" s="77"/>
      <c r="I70" s="40" t="s">
        <v>78</v>
      </c>
      <c r="J70" s="30" t="s">
        <v>78</v>
      </c>
      <c r="K70" s="27" t="s">
        <v>78</v>
      </c>
      <c r="L70" s="14" t="s">
        <v>78</v>
      </c>
      <c r="M70" s="14" t="s">
        <v>78</v>
      </c>
      <c r="N70" s="14" t="s">
        <v>78</v>
      </c>
      <c r="O70" s="14" t="s">
        <v>78</v>
      </c>
      <c r="P70" s="14" t="s">
        <v>78</v>
      </c>
      <c r="Q70" s="80"/>
      <c r="R70" s="136"/>
      <c r="S70" s="71"/>
      <c r="T70" s="71"/>
      <c r="U70" s="71"/>
      <c r="V70" s="130"/>
    </row>
    <row r="71" spans="1:22" x14ac:dyDescent="0.35">
      <c r="A71" s="77"/>
      <c r="B71" s="77"/>
      <c r="C71" s="77"/>
      <c r="D71" s="27" t="s">
        <v>125</v>
      </c>
      <c r="E71" s="29">
        <f>[2]Hoja1!D40</f>
        <v>300000</v>
      </c>
      <c r="F71" s="77"/>
      <c r="G71" s="77"/>
      <c r="H71" s="77"/>
      <c r="I71" s="40" t="s">
        <v>78</v>
      </c>
      <c r="J71" s="30" t="s">
        <v>78</v>
      </c>
      <c r="K71" s="27" t="s">
        <v>78</v>
      </c>
      <c r="L71" s="14" t="s">
        <v>78</v>
      </c>
      <c r="M71" s="14" t="s">
        <v>78</v>
      </c>
      <c r="N71" s="14" t="s">
        <v>78</v>
      </c>
      <c r="O71" s="14" t="s">
        <v>78</v>
      </c>
      <c r="P71" s="14" t="s">
        <v>78</v>
      </c>
      <c r="Q71" s="80"/>
      <c r="R71" s="136"/>
      <c r="S71" s="71"/>
      <c r="T71" s="71"/>
      <c r="U71" s="71"/>
      <c r="V71" s="130"/>
    </row>
    <row r="72" spans="1:22" x14ac:dyDescent="0.35">
      <c r="A72" s="77"/>
      <c r="B72" s="77"/>
      <c r="C72" s="77"/>
      <c r="D72" s="27" t="s">
        <v>126</v>
      </c>
      <c r="E72" s="29">
        <f>[2]Hoja1!D41</f>
        <v>300000</v>
      </c>
      <c r="F72" s="77"/>
      <c r="G72" s="77"/>
      <c r="H72" s="77"/>
      <c r="I72" s="40" t="s">
        <v>78</v>
      </c>
      <c r="J72" s="30" t="s">
        <v>78</v>
      </c>
      <c r="K72" s="27" t="s">
        <v>78</v>
      </c>
      <c r="L72" s="14" t="s">
        <v>78</v>
      </c>
      <c r="M72" s="14" t="s">
        <v>78</v>
      </c>
      <c r="N72" s="14" t="s">
        <v>78</v>
      </c>
      <c r="O72" s="14" t="s">
        <v>78</v>
      </c>
      <c r="P72" s="14" t="s">
        <v>78</v>
      </c>
      <c r="Q72" s="80"/>
      <c r="R72" s="136"/>
      <c r="S72" s="71"/>
      <c r="T72" s="71"/>
      <c r="U72" s="71"/>
      <c r="V72" s="130"/>
    </row>
    <row r="73" spans="1:22" x14ac:dyDescent="0.35">
      <c r="A73" s="77"/>
      <c r="B73" s="77"/>
      <c r="C73" s="77"/>
      <c r="D73" s="27" t="s">
        <v>127</v>
      </c>
      <c r="E73" s="29">
        <f>[2]Hoja1!D42</f>
        <v>300000</v>
      </c>
      <c r="F73" s="77"/>
      <c r="G73" s="77"/>
      <c r="H73" s="77"/>
      <c r="I73" s="40" t="s">
        <v>78</v>
      </c>
      <c r="J73" s="30" t="s">
        <v>78</v>
      </c>
      <c r="K73" s="27" t="s">
        <v>78</v>
      </c>
      <c r="L73" s="14" t="s">
        <v>78</v>
      </c>
      <c r="M73" s="14" t="s">
        <v>78</v>
      </c>
      <c r="N73" s="14" t="s">
        <v>78</v>
      </c>
      <c r="O73" s="14" t="s">
        <v>78</v>
      </c>
      <c r="P73" s="14" t="s">
        <v>78</v>
      </c>
      <c r="Q73" s="80"/>
      <c r="R73" s="136"/>
      <c r="S73" s="71"/>
      <c r="T73" s="71"/>
      <c r="U73" s="71"/>
      <c r="V73" s="130"/>
    </row>
    <row r="74" spans="1:22" x14ac:dyDescent="0.35">
      <c r="A74" s="77"/>
      <c r="B74" s="77"/>
      <c r="C74" s="77"/>
      <c r="D74" s="27" t="s">
        <v>137</v>
      </c>
      <c r="E74" s="29">
        <v>250000</v>
      </c>
      <c r="F74" s="77"/>
      <c r="G74" s="77"/>
      <c r="H74" s="77"/>
      <c r="I74" s="40" t="s">
        <v>78</v>
      </c>
      <c r="J74" s="30" t="s">
        <v>78</v>
      </c>
      <c r="K74" s="27" t="s">
        <v>78</v>
      </c>
      <c r="L74" s="14" t="s">
        <v>78</v>
      </c>
      <c r="M74" s="14" t="s">
        <v>78</v>
      </c>
      <c r="N74" s="14" t="s">
        <v>78</v>
      </c>
      <c r="O74" s="14" t="s">
        <v>78</v>
      </c>
      <c r="P74" s="14" t="s">
        <v>78</v>
      </c>
      <c r="Q74" s="80"/>
      <c r="R74" s="136"/>
      <c r="S74" s="71"/>
      <c r="T74" s="71"/>
      <c r="U74" s="71"/>
      <c r="V74" s="130"/>
    </row>
    <row r="75" spans="1:22" x14ac:dyDescent="0.35">
      <c r="A75" s="77"/>
      <c r="B75" s="77"/>
      <c r="C75" s="77"/>
      <c r="D75" s="27" t="s">
        <v>137</v>
      </c>
      <c r="E75" s="29">
        <v>62000</v>
      </c>
      <c r="F75" s="77"/>
      <c r="G75" s="77"/>
      <c r="H75" s="77"/>
      <c r="I75" s="40" t="s">
        <v>78</v>
      </c>
      <c r="J75" s="30" t="s">
        <v>78</v>
      </c>
      <c r="K75" s="27" t="s">
        <v>78</v>
      </c>
      <c r="L75" s="14" t="s">
        <v>78</v>
      </c>
      <c r="M75" s="14" t="s">
        <v>78</v>
      </c>
      <c r="N75" s="14" t="s">
        <v>78</v>
      </c>
      <c r="O75" s="14" t="s">
        <v>78</v>
      </c>
      <c r="P75" s="14" t="s">
        <v>78</v>
      </c>
      <c r="Q75" s="80"/>
      <c r="R75" s="136"/>
      <c r="S75" s="71"/>
      <c r="T75" s="71"/>
      <c r="U75" s="71"/>
      <c r="V75" s="130"/>
    </row>
    <row r="76" spans="1:22" ht="15" thickBot="1" x14ac:dyDescent="0.4">
      <c r="A76" s="78"/>
      <c r="B76" s="78"/>
      <c r="C76" s="78"/>
      <c r="D76" s="27" t="s">
        <v>138</v>
      </c>
      <c r="E76" s="29">
        <v>5000</v>
      </c>
      <c r="F76" s="78"/>
      <c r="G76" s="78"/>
      <c r="H76" s="73"/>
      <c r="I76" s="40" t="s">
        <v>78</v>
      </c>
      <c r="J76" s="30" t="s">
        <v>78</v>
      </c>
      <c r="K76" s="27" t="s">
        <v>78</v>
      </c>
      <c r="L76" s="14" t="s">
        <v>78</v>
      </c>
      <c r="M76" s="14" t="s">
        <v>78</v>
      </c>
      <c r="N76" s="14" t="s">
        <v>78</v>
      </c>
      <c r="O76" s="14" t="s">
        <v>78</v>
      </c>
      <c r="P76" s="14" t="s">
        <v>78</v>
      </c>
      <c r="Q76" s="81"/>
      <c r="R76" s="137"/>
      <c r="S76" s="65"/>
      <c r="T76" s="65"/>
      <c r="U76" s="65"/>
      <c r="V76" s="131"/>
    </row>
    <row r="77" spans="1:22" ht="58" customHeight="1" thickBot="1" x14ac:dyDescent="0.4">
      <c r="A77" s="97" t="s">
        <v>0</v>
      </c>
      <c r="B77" s="114" t="s">
        <v>2</v>
      </c>
      <c r="C77" s="114" t="s">
        <v>1</v>
      </c>
      <c r="D77" s="97" t="s">
        <v>8</v>
      </c>
      <c r="E77" s="97" t="s">
        <v>18</v>
      </c>
      <c r="F77" s="98" t="s">
        <v>6</v>
      </c>
      <c r="G77" s="99"/>
      <c r="H77" s="97" t="s">
        <v>129</v>
      </c>
      <c r="I77" s="97" t="s">
        <v>3</v>
      </c>
      <c r="J77" s="114" t="s">
        <v>7</v>
      </c>
      <c r="K77" s="114" t="s">
        <v>32</v>
      </c>
      <c r="L77" s="114" t="s">
        <v>131</v>
      </c>
      <c r="M77" s="97" t="s">
        <v>132</v>
      </c>
      <c r="N77" s="97" t="s">
        <v>140</v>
      </c>
      <c r="O77" s="97" t="s">
        <v>205</v>
      </c>
      <c r="P77" s="97"/>
      <c r="Q77" s="97" t="s">
        <v>206</v>
      </c>
      <c r="R77" s="124" t="s">
        <v>268</v>
      </c>
      <c r="S77" s="124"/>
      <c r="T77" s="124"/>
      <c r="U77" s="125"/>
      <c r="V77" s="49" t="s">
        <v>269</v>
      </c>
    </row>
    <row r="78" spans="1:22" ht="20" customHeight="1" x14ac:dyDescent="0.35">
      <c r="A78" s="97"/>
      <c r="B78" s="115"/>
      <c r="C78" s="115"/>
      <c r="D78" s="97"/>
      <c r="E78" s="97"/>
      <c r="F78" s="100"/>
      <c r="G78" s="101"/>
      <c r="H78" s="97"/>
      <c r="I78" s="97"/>
      <c r="J78" s="115"/>
      <c r="K78" s="115"/>
      <c r="L78" s="115"/>
      <c r="M78" s="97"/>
      <c r="N78" s="97"/>
      <c r="O78" s="97"/>
      <c r="P78" s="97"/>
      <c r="Q78" s="97"/>
      <c r="R78" s="119" t="s">
        <v>270</v>
      </c>
      <c r="S78" s="119"/>
      <c r="T78" s="120" t="s">
        <v>271</v>
      </c>
      <c r="U78" s="121"/>
      <c r="V78" s="49" t="s">
        <v>275</v>
      </c>
    </row>
    <row r="79" spans="1:22" ht="20" x14ac:dyDescent="0.35">
      <c r="A79" s="97"/>
      <c r="B79" s="116"/>
      <c r="C79" s="116"/>
      <c r="D79" s="97"/>
      <c r="E79" s="97"/>
      <c r="F79" s="41" t="s">
        <v>203</v>
      </c>
      <c r="G79" s="41" t="s">
        <v>204</v>
      </c>
      <c r="H79" s="97"/>
      <c r="I79" s="97"/>
      <c r="J79" s="116"/>
      <c r="K79" s="116"/>
      <c r="L79" s="116"/>
      <c r="M79" s="97"/>
      <c r="N79" s="97"/>
      <c r="O79" s="41" t="s">
        <v>203</v>
      </c>
      <c r="P79" s="41" t="s">
        <v>204</v>
      </c>
      <c r="Q79" s="97"/>
      <c r="R79" s="50" t="s">
        <v>273</v>
      </c>
      <c r="S79" s="50" t="s">
        <v>274</v>
      </c>
      <c r="T79" s="50" t="s">
        <v>273</v>
      </c>
      <c r="U79" s="50" t="s">
        <v>274</v>
      </c>
      <c r="V79" s="129" t="s">
        <v>272</v>
      </c>
    </row>
    <row r="80" spans="1:22" ht="15.5" customHeight="1" x14ac:dyDescent="0.35">
      <c r="A80" s="72">
        <v>4</v>
      </c>
      <c r="B80" s="72" t="s">
        <v>4</v>
      </c>
      <c r="C80" s="72" t="s">
        <v>149</v>
      </c>
      <c r="D80" s="72" t="s">
        <v>150</v>
      </c>
      <c r="E80" s="82">
        <v>120000</v>
      </c>
      <c r="F80" s="72">
        <v>0</v>
      </c>
      <c r="G80" s="82" t="s">
        <v>207</v>
      </c>
      <c r="H80" s="72" t="s">
        <v>130</v>
      </c>
      <c r="I80" s="40" t="s">
        <v>158</v>
      </c>
      <c r="J80" s="30" t="s">
        <v>159</v>
      </c>
      <c r="K80" s="27" t="s">
        <v>160</v>
      </c>
      <c r="L80" s="14" t="s">
        <v>161</v>
      </c>
      <c r="M80" s="10" t="s">
        <v>161</v>
      </c>
      <c r="N80" s="9">
        <v>298000</v>
      </c>
      <c r="O80" s="74">
        <v>0</v>
      </c>
      <c r="P80" s="79">
        <v>8772900</v>
      </c>
      <c r="Q80" s="79">
        <v>8772900</v>
      </c>
      <c r="R80" s="64" t="s">
        <v>272</v>
      </c>
      <c r="S80" s="64" t="s">
        <v>78</v>
      </c>
      <c r="T80" s="64" t="s">
        <v>272</v>
      </c>
      <c r="U80" s="64" t="s">
        <v>78</v>
      </c>
      <c r="V80" s="130"/>
    </row>
    <row r="81" spans="1:22" ht="15.5" customHeight="1" x14ac:dyDescent="0.35">
      <c r="A81" s="77"/>
      <c r="B81" s="77"/>
      <c r="C81" s="77"/>
      <c r="D81" s="77"/>
      <c r="E81" s="86"/>
      <c r="F81" s="77"/>
      <c r="G81" s="86"/>
      <c r="H81" s="77"/>
      <c r="I81" s="40" t="s">
        <v>37</v>
      </c>
      <c r="J81" s="30" t="s">
        <v>38</v>
      </c>
      <c r="K81" s="27" t="s">
        <v>201</v>
      </c>
      <c r="L81" s="14" t="s">
        <v>202</v>
      </c>
      <c r="M81" s="10" t="s">
        <v>195</v>
      </c>
      <c r="N81" s="9">
        <v>0</v>
      </c>
      <c r="O81" s="74"/>
      <c r="P81" s="80"/>
      <c r="Q81" s="80"/>
      <c r="R81" s="71"/>
      <c r="S81" s="71"/>
      <c r="T81" s="71"/>
      <c r="U81" s="71"/>
      <c r="V81" s="130"/>
    </row>
    <row r="82" spans="1:22" ht="15.5" customHeight="1" x14ac:dyDescent="0.35">
      <c r="A82" s="77"/>
      <c r="B82" s="77"/>
      <c r="C82" s="77"/>
      <c r="D82" s="73"/>
      <c r="E82" s="83"/>
      <c r="F82" s="77"/>
      <c r="G82" s="86"/>
      <c r="H82" s="77"/>
      <c r="I82" s="40" t="s">
        <v>182</v>
      </c>
      <c r="J82" s="30" t="s">
        <v>183</v>
      </c>
      <c r="K82" s="27" t="s">
        <v>184</v>
      </c>
      <c r="L82" s="14" t="s">
        <v>185</v>
      </c>
      <c r="M82" s="10" t="s">
        <v>145</v>
      </c>
      <c r="N82" s="9">
        <v>596000</v>
      </c>
      <c r="O82" s="74"/>
      <c r="P82" s="80"/>
      <c r="Q82" s="80"/>
      <c r="R82" s="71"/>
      <c r="S82" s="71"/>
      <c r="T82" s="71"/>
      <c r="U82" s="71"/>
      <c r="V82" s="130"/>
    </row>
    <row r="83" spans="1:22" x14ac:dyDescent="0.35">
      <c r="A83" s="77"/>
      <c r="B83" s="77"/>
      <c r="C83" s="77"/>
      <c r="D83" s="27" t="s">
        <v>151</v>
      </c>
      <c r="E83" s="29">
        <v>30000</v>
      </c>
      <c r="F83" s="77"/>
      <c r="G83" s="86"/>
      <c r="H83" s="77"/>
      <c r="I83" s="40" t="s">
        <v>24</v>
      </c>
      <c r="J83" s="30" t="s">
        <v>25</v>
      </c>
      <c r="K83" s="27" t="s">
        <v>47</v>
      </c>
      <c r="L83" s="14" t="s">
        <v>162</v>
      </c>
      <c r="M83" s="10" t="s">
        <v>162</v>
      </c>
      <c r="N83" s="9">
        <v>858000</v>
      </c>
      <c r="O83" s="74"/>
      <c r="P83" s="80"/>
      <c r="Q83" s="80"/>
      <c r="R83" s="71"/>
      <c r="S83" s="71"/>
      <c r="T83" s="71"/>
      <c r="U83" s="71"/>
      <c r="V83" s="130"/>
    </row>
    <row r="84" spans="1:22" x14ac:dyDescent="0.35">
      <c r="A84" s="77"/>
      <c r="B84" s="77"/>
      <c r="C84" s="77"/>
      <c r="D84" s="72" t="s">
        <v>70</v>
      </c>
      <c r="E84" s="29">
        <v>15000</v>
      </c>
      <c r="F84" s="77"/>
      <c r="G84" s="86"/>
      <c r="H84" s="77"/>
      <c r="I84" s="40" t="s">
        <v>163</v>
      </c>
      <c r="J84" s="30" t="s">
        <v>29</v>
      </c>
      <c r="K84" s="27" t="s">
        <v>48</v>
      </c>
      <c r="L84" s="14" t="s">
        <v>164</v>
      </c>
      <c r="M84" s="10" t="s">
        <v>164</v>
      </c>
      <c r="N84" s="9">
        <v>420000</v>
      </c>
      <c r="O84" s="74"/>
      <c r="P84" s="80"/>
      <c r="Q84" s="80"/>
      <c r="R84" s="71"/>
      <c r="S84" s="71"/>
      <c r="T84" s="71"/>
      <c r="U84" s="71"/>
      <c r="V84" s="130"/>
    </row>
    <row r="85" spans="1:22" x14ac:dyDescent="0.35">
      <c r="A85" s="77"/>
      <c r="B85" s="77"/>
      <c r="C85" s="77"/>
      <c r="D85" s="73"/>
      <c r="E85" s="29">
        <v>15000</v>
      </c>
      <c r="F85" s="77"/>
      <c r="G85" s="86"/>
      <c r="H85" s="77"/>
      <c r="I85" s="40" t="s">
        <v>27</v>
      </c>
      <c r="J85" s="30" t="s">
        <v>186</v>
      </c>
      <c r="K85" s="27" t="s">
        <v>187</v>
      </c>
      <c r="L85" s="14" t="s">
        <v>188</v>
      </c>
      <c r="M85" s="10" t="s">
        <v>188</v>
      </c>
      <c r="N85" s="9">
        <v>420000</v>
      </c>
      <c r="O85" s="74"/>
      <c r="P85" s="80"/>
      <c r="Q85" s="80"/>
      <c r="R85" s="71"/>
      <c r="S85" s="71"/>
      <c r="T85" s="71"/>
      <c r="U85" s="71"/>
      <c r="V85" s="130"/>
    </row>
    <row r="86" spans="1:22" x14ac:dyDescent="0.35">
      <c r="A86" s="77"/>
      <c r="B86" s="77"/>
      <c r="C86" s="77"/>
      <c r="D86" s="27" t="s">
        <v>157</v>
      </c>
      <c r="E86" s="29">
        <v>60000</v>
      </c>
      <c r="F86" s="77"/>
      <c r="G86" s="86"/>
      <c r="H86" s="77"/>
      <c r="I86" s="40" t="s">
        <v>40</v>
      </c>
      <c r="J86" s="30" t="s">
        <v>41</v>
      </c>
      <c r="K86" s="27" t="s">
        <v>53</v>
      </c>
      <c r="L86" s="14" t="s">
        <v>165</v>
      </c>
      <c r="M86" s="10" t="s">
        <v>166</v>
      </c>
      <c r="N86" s="9">
        <v>1678800</v>
      </c>
      <c r="O86" s="74"/>
      <c r="P86" s="80"/>
      <c r="Q86" s="80"/>
      <c r="R86" s="71"/>
      <c r="S86" s="71"/>
      <c r="T86" s="71"/>
      <c r="U86" s="71"/>
      <c r="V86" s="130"/>
    </row>
    <row r="87" spans="1:22" ht="20" x14ac:dyDescent="0.35">
      <c r="A87" s="77"/>
      <c r="B87" s="77"/>
      <c r="C87" s="77"/>
      <c r="D87" s="27" t="s">
        <v>144</v>
      </c>
      <c r="E87" s="29">
        <v>120000</v>
      </c>
      <c r="F87" s="77"/>
      <c r="G87" s="86"/>
      <c r="H87" s="77"/>
      <c r="I87" s="40" t="s">
        <v>167</v>
      </c>
      <c r="J87" s="30" t="s">
        <v>43</v>
      </c>
      <c r="K87" s="27" t="s">
        <v>54</v>
      </c>
      <c r="L87" s="14" t="s">
        <v>168</v>
      </c>
      <c r="M87" s="10" t="s">
        <v>169</v>
      </c>
      <c r="N87" s="9">
        <v>838800</v>
      </c>
      <c r="O87" s="74"/>
      <c r="P87" s="80"/>
      <c r="Q87" s="80"/>
      <c r="R87" s="71"/>
      <c r="S87" s="71"/>
      <c r="T87" s="71"/>
      <c r="U87" s="71"/>
      <c r="V87" s="130"/>
    </row>
    <row r="88" spans="1:22" x14ac:dyDescent="0.35">
      <c r="A88" s="77"/>
      <c r="B88" s="77"/>
      <c r="C88" s="77"/>
      <c r="D88" s="27" t="s">
        <v>152</v>
      </c>
      <c r="E88" s="29">
        <v>60000</v>
      </c>
      <c r="F88" s="77"/>
      <c r="G88" s="86"/>
      <c r="H88" s="77"/>
      <c r="I88" s="40" t="s">
        <v>170</v>
      </c>
      <c r="J88" s="30" t="s">
        <v>171</v>
      </c>
      <c r="K88" s="27" t="s">
        <v>172</v>
      </c>
      <c r="L88" s="14" t="s">
        <v>173</v>
      </c>
      <c r="M88" s="10" t="s">
        <v>174</v>
      </c>
      <c r="N88" s="9">
        <v>708000</v>
      </c>
      <c r="O88" s="74"/>
      <c r="P88" s="80"/>
      <c r="Q88" s="80"/>
      <c r="R88" s="71"/>
      <c r="S88" s="71"/>
      <c r="T88" s="71"/>
      <c r="U88" s="71"/>
      <c r="V88" s="130"/>
    </row>
    <row r="89" spans="1:22" x14ac:dyDescent="0.35">
      <c r="A89" s="77"/>
      <c r="B89" s="77"/>
      <c r="C89" s="77"/>
      <c r="D89" s="72" t="s">
        <v>153</v>
      </c>
      <c r="E89" s="82">
        <v>120000</v>
      </c>
      <c r="F89" s="77"/>
      <c r="G89" s="86"/>
      <c r="H89" s="77"/>
      <c r="I89" s="72" t="s">
        <v>19</v>
      </c>
      <c r="J89" s="62" t="s">
        <v>21</v>
      </c>
      <c r="K89" s="72" t="s">
        <v>46</v>
      </c>
      <c r="L89" s="72" t="s">
        <v>175</v>
      </c>
      <c r="M89" s="10" t="s">
        <v>176</v>
      </c>
      <c r="N89" s="9">
        <v>560400</v>
      </c>
      <c r="O89" s="74"/>
      <c r="P89" s="80"/>
      <c r="Q89" s="80"/>
      <c r="R89" s="71"/>
      <c r="S89" s="71"/>
      <c r="T89" s="71"/>
      <c r="U89" s="71"/>
      <c r="V89" s="130"/>
    </row>
    <row r="90" spans="1:22" x14ac:dyDescent="0.35">
      <c r="A90" s="77"/>
      <c r="B90" s="77"/>
      <c r="C90" s="77"/>
      <c r="D90" s="73"/>
      <c r="E90" s="83"/>
      <c r="F90" s="77"/>
      <c r="G90" s="86"/>
      <c r="H90" s="77"/>
      <c r="I90" s="73"/>
      <c r="J90" s="63"/>
      <c r="K90" s="73"/>
      <c r="L90" s="73"/>
      <c r="M90" s="10" t="s">
        <v>181</v>
      </c>
      <c r="N90" s="9">
        <v>392400</v>
      </c>
      <c r="O90" s="74"/>
      <c r="P90" s="80"/>
      <c r="Q90" s="80"/>
      <c r="R90" s="71"/>
      <c r="S90" s="71"/>
      <c r="T90" s="71"/>
      <c r="U90" s="71"/>
      <c r="V90" s="130"/>
    </row>
    <row r="91" spans="1:22" ht="20" x14ac:dyDescent="0.35">
      <c r="A91" s="77"/>
      <c r="B91" s="77"/>
      <c r="C91" s="77"/>
      <c r="D91" s="72" t="s">
        <v>142</v>
      </c>
      <c r="E91" s="82">
        <v>120000</v>
      </c>
      <c r="F91" s="77"/>
      <c r="G91" s="86"/>
      <c r="H91" s="77"/>
      <c r="I91" s="40" t="s">
        <v>28</v>
      </c>
      <c r="J91" s="30" t="s">
        <v>20</v>
      </c>
      <c r="K91" s="27" t="s">
        <v>45</v>
      </c>
      <c r="L91" s="14" t="s">
        <v>177</v>
      </c>
      <c r="M91" s="10" t="s">
        <v>178</v>
      </c>
      <c r="N91" s="9">
        <v>748800</v>
      </c>
      <c r="O91" s="74"/>
      <c r="P91" s="80"/>
      <c r="Q91" s="80"/>
      <c r="R91" s="71"/>
      <c r="S91" s="71"/>
      <c r="T91" s="71"/>
      <c r="U91" s="71"/>
      <c r="V91" s="130"/>
    </row>
    <row r="92" spans="1:22" ht="7.5" customHeight="1" x14ac:dyDescent="0.35">
      <c r="A92" s="77"/>
      <c r="B92" s="77"/>
      <c r="C92" s="77"/>
      <c r="D92" s="73"/>
      <c r="E92" s="83"/>
      <c r="F92" s="77"/>
      <c r="G92" s="86"/>
      <c r="H92" s="77"/>
      <c r="I92" s="40"/>
      <c r="J92" s="30"/>
      <c r="K92" s="27"/>
      <c r="L92" s="14"/>
      <c r="M92" s="10" t="s">
        <v>179</v>
      </c>
      <c r="N92" s="9">
        <v>215700</v>
      </c>
      <c r="O92" s="74"/>
      <c r="P92" s="80"/>
      <c r="Q92" s="80"/>
      <c r="R92" s="71"/>
      <c r="S92" s="71"/>
      <c r="T92" s="71"/>
      <c r="U92" s="71"/>
      <c r="V92" s="130"/>
    </row>
    <row r="93" spans="1:22" ht="21.5" customHeight="1" x14ac:dyDescent="0.35">
      <c r="A93" s="77"/>
      <c r="B93" s="77"/>
      <c r="C93" s="77"/>
      <c r="D93" s="27" t="s">
        <v>154</v>
      </c>
      <c r="E93" s="29">
        <v>120000</v>
      </c>
      <c r="F93" s="77"/>
      <c r="G93" s="86"/>
      <c r="H93" s="77"/>
      <c r="I93" s="40" t="s">
        <v>30</v>
      </c>
      <c r="J93" s="30" t="s">
        <v>31</v>
      </c>
      <c r="K93" s="27" t="s">
        <v>49</v>
      </c>
      <c r="L93" s="14" t="s">
        <v>61</v>
      </c>
      <c r="M93" s="10" t="s">
        <v>61</v>
      </c>
      <c r="N93" s="9">
        <v>138000</v>
      </c>
      <c r="O93" s="74"/>
      <c r="P93" s="80"/>
      <c r="Q93" s="80"/>
      <c r="R93" s="71"/>
      <c r="S93" s="71"/>
      <c r="T93" s="71"/>
      <c r="U93" s="71"/>
      <c r="V93" s="130"/>
    </row>
    <row r="94" spans="1:22" ht="24.5" customHeight="1" x14ac:dyDescent="0.35">
      <c r="A94" s="77"/>
      <c r="B94" s="77"/>
      <c r="C94" s="77"/>
      <c r="D94" s="27" t="s">
        <v>141</v>
      </c>
      <c r="E94" s="29">
        <v>30000</v>
      </c>
      <c r="F94" s="77"/>
      <c r="G94" s="86"/>
      <c r="H94" s="77"/>
      <c r="I94" s="40" t="s">
        <v>22</v>
      </c>
      <c r="J94" s="30" t="s">
        <v>23</v>
      </c>
      <c r="K94" s="27" t="s">
        <v>180</v>
      </c>
      <c r="L94" s="14" t="s">
        <v>58</v>
      </c>
      <c r="M94" s="10" t="s">
        <v>58</v>
      </c>
      <c r="N94" s="9">
        <v>900000</v>
      </c>
      <c r="O94" s="74"/>
      <c r="P94" s="80"/>
      <c r="Q94" s="80"/>
      <c r="R94" s="71"/>
      <c r="S94" s="71"/>
      <c r="T94" s="71"/>
      <c r="U94" s="71"/>
      <c r="V94" s="130"/>
    </row>
    <row r="95" spans="1:22" ht="30" x14ac:dyDescent="0.35">
      <c r="A95" s="77"/>
      <c r="B95" s="77"/>
      <c r="C95" s="77"/>
      <c r="D95" s="27" t="s">
        <v>155</v>
      </c>
      <c r="E95" s="29">
        <v>60000</v>
      </c>
      <c r="F95" s="77"/>
      <c r="G95" s="86"/>
      <c r="H95" s="77"/>
      <c r="I95" s="40" t="s">
        <v>189</v>
      </c>
      <c r="J95" s="30" t="s">
        <v>190</v>
      </c>
      <c r="K95" s="27" t="s">
        <v>191</v>
      </c>
      <c r="L95" s="14" t="s">
        <v>192</v>
      </c>
      <c r="M95" s="10" t="s">
        <v>78</v>
      </c>
      <c r="N95" s="9">
        <v>0</v>
      </c>
      <c r="O95" s="74"/>
      <c r="P95" s="80"/>
      <c r="Q95" s="80"/>
      <c r="R95" s="71"/>
      <c r="S95" s="71"/>
      <c r="T95" s="71"/>
      <c r="U95" s="71"/>
      <c r="V95" s="130"/>
    </row>
    <row r="96" spans="1:22" x14ac:dyDescent="0.35">
      <c r="A96" s="77"/>
      <c r="B96" s="77"/>
      <c r="C96" s="77"/>
      <c r="D96" s="84" t="s">
        <v>156</v>
      </c>
      <c r="E96" s="82">
        <v>60000</v>
      </c>
      <c r="F96" s="77"/>
      <c r="G96" s="86"/>
      <c r="H96" s="77"/>
      <c r="I96" s="40" t="s">
        <v>193</v>
      </c>
      <c r="J96" s="30" t="s">
        <v>194</v>
      </c>
      <c r="K96" s="27" t="s">
        <v>52</v>
      </c>
      <c r="L96" s="14" t="s">
        <v>199</v>
      </c>
      <c r="M96" s="10" t="s">
        <v>195</v>
      </c>
      <c r="N96" s="9">
        <v>0</v>
      </c>
      <c r="O96" s="74"/>
      <c r="P96" s="80"/>
      <c r="Q96" s="80"/>
      <c r="R96" s="71"/>
      <c r="S96" s="71"/>
      <c r="T96" s="71"/>
      <c r="U96" s="71"/>
      <c r="V96" s="130"/>
    </row>
    <row r="97" spans="1:22" x14ac:dyDescent="0.35">
      <c r="A97" s="73"/>
      <c r="B97" s="73"/>
      <c r="C97" s="73"/>
      <c r="D97" s="85"/>
      <c r="E97" s="83"/>
      <c r="F97" s="73"/>
      <c r="G97" s="83"/>
      <c r="H97" s="73"/>
      <c r="I97" s="40" t="s">
        <v>196</v>
      </c>
      <c r="J97" s="30" t="s">
        <v>197</v>
      </c>
      <c r="K97" s="27" t="s">
        <v>198</v>
      </c>
      <c r="L97" s="14" t="s">
        <v>200</v>
      </c>
      <c r="M97" s="10" t="s">
        <v>195</v>
      </c>
      <c r="N97" s="9">
        <v>0</v>
      </c>
      <c r="O97" s="74"/>
      <c r="P97" s="81"/>
      <c r="Q97" s="81"/>
      <c r="R97" s="65"/>
      <c r="S97" s="65"/>
      <c r="T97" s="65"/>
      <c r="U97" s="65"/>
      <c r="V97" s="131"/>
    </row>
    <row r="98" spans="1:22" ht="58" customHeight="1" thickBot="1" x14ac:dyDescent="0.4">
      <c r="A98" s="97" t="s">
        <v>0</v>
      </c>
      <c r="B98" s="114" t="s">
        <v>2</v>
      </c>
      <c r="C98" s="114" t="s">
        <v>1</v>
      </c>
      <c r="D98" s="97" t="s">
        <v>8</v>
      </c>
      <c r="E98" s="97" t="s">
        <v>18</v>
      </c>
      <c r="F98" s="98" t="s">
        <v>6</v>
      </c>
      <c r="G98" s="99"/>
      <c r="H98" s="97" t="s">
        <v>129</v>
      </c>
      <c r="I98" s="97" t="s">
        <v>3</v>
      </c>
      <c r="J98" s="114" t="s">
        <v>7</v>
      </c>
      <c r="K98" s="114" t="s">
        <v>32</v>
      </c>
      <c r="L98" s="114" t="s">
        <v>131</v>
      </c>
      <c r="M98" s="97" t="s">
        <v>132</v>
      </c>
      <c r="N98" s="97" t="s">
        <v>140</v>
      </c>
      <c r="O98" s="97" t="s">
        <v>205</v>
      </c>
      <c r="P98" s="97"/>
      <c r="Q98" s="97" t="s">
        <v>206</v>
      </c>
      <c r="R98" s="124" t="s">
        <v>268</v>
      </c>
      <c r="S98" s="124"/>
      <c r="T98" s="124"/>
      <c r="U98" s="125"/>
      <c r="V98" s="49" t="s">
        <v>269</v>
      </c>
    </row>
    <row r="99" spans="1:22" ht="20" customHeight="1" x14ac:dyDescent="0.35">
      <c r="A99" s="97"/>
      <c r="B99" s="115"/>
      <c r="C99" s="115"/>
      <c r="D99" s="97"/>
      <c r="E99" s="97"/>
      <c r="F99" s="100"/>
      <c r="G99" s="101"/>
      <c r="H99" s="97"/>
      <c r="I99" s="97"/>
      <c r="J99" s="115"/>
      <c r="K99" s="115"/>
      <c r="L99" s="115"/>
      <c r="M99" s="97"/>
      <c r="N99" s="97"/>
      <c r="O99" s="97"/>
      <c r="P99" s="97"/>
      <c r="Q99" s="97"/>
      <c r="R99" s="119" t="s">
        <v>270</v>
      </c>
      <c r="S99" s="119"/>
      <c r="T99" s="120" t="s">
        <v>271</v>
      </c>
      <c r="U99" s="121"/>
      <c r="V99" s="49" t="s">
        <v>275</v>
      </c>
    </row>
    <row r="100" spans="1:22" ht="20" x14ac:dyDescent="0.35">
      <c r="A100" s="97"/>
      <c r="B100" s="116"/>
      <c r="C100" s="116"/>
      <c r="D100" s="97"/>
      <c r="E100" s="97"/>
      <c r="F100" s="41" t="s">
        <v>203</v>
      </c>
      <c r="G100" s="41" t="s">
        <v>204</v>
      </c>
      <c r="H100" s="97"/>
      <c r="I100" s="97"/>
      <c r="J100" s="116"/>
      <c r="K100" s="116"/>
      <c r="L100" s="116"/>
      <c r="M100" s="97"/>
      <c r="N100" s="97"/>
      <c r="O100" s="41" t="s">
        <v>203</v>
      </c>
      <c r="P100" s="41" t="s">
        <v>204</v>
      </c>
      <c r="Q100" s="97"/>
      <c r="R100" s="50" t="s">
        <v>273</v>
      </c>
      <c r="S100" s="50" t="s">
        <v>274</v>
      </c>
      <c r="T100" s="50" t="s">
        <v>273</v>
      </c>
      <c r="U100" s="50" t="s">
        <v>274</v>
      </c>
      <c r="V100" s="129" t="s">
        <v>272</v>
      </c>
    </row>
    <row r="101" spans="1:22" ht="20" customHeight="1" x14ac:dyDescent="0.35">
      <c r="A101" s="61">
        <v>5</v>
      </c>
      <c r="B101" s="68" t="s">
        <v>4</v>
      </c>
      <c r="C101" s="69" t="s">
        <v>239</v>
      </c>
      <c r="D101" s="31" t="s">
        <v>214</v>
      </c>
      <c r="E101" s="29">
        <v>12000</v>
      </c>
      <c r="F101" s="70">
        <v>6000</v>
      </c>
      <c r="G101" s="70">
        <v>6000</v>
      </c>
      <c r="H101" s="68" t="s">
        <v>130</v>
      </c>
      <c r="I101" s="46" t="s">
        <v>28</v>
      </c>
      <c r="J101" s="30" t="s">
        <v>20</v>
      </c>
      <c r="K101" s="27" t="s">
        <v>45</v>
      </c>
      <c r="L101" s="14" t="s">
        <v>232</v>
      </c>
      <c r="M101" s="14" t="s">
        <v>215</v>
      </c>
      <c r="N101" s="17">
        <v>431400</v>
      </c>
      <c r="O101" s="74">
        <v>16020421</v>
      </c>
      <c r="P101" s="74">
        <v>16020421</v>
      </c>
      <c r="Q101" s="75">
        <v>32040842.760000002</v>
      </c>
      <c r="R101" s="64" t="s">
        <v>272</v>
      </c>
      <c r="S101" s="64" t="s">
        <v>78</v>
      </c>
      <c r="T101" s="64" t="s">
        <v>272</v>
      </c>
      <c r="U101" s="64" t="s">
        <v>78</v>
      </c>
      <c r="V101" s="130"/>
    </row>
    <row r="102" spans="1:22" x14ac:dyDescent="0.35">
      <c r="A102" s="61"/>
      <c r="B102" s="68"/>
      <c r="C102" s="69"/>
      <c r="D102" s="68" t="s">
        <v>71</v>
      </c>
      <c r="E102" s="70">
        <v>120000</v>
      </c>
      <c r="F102" s="70"/>
      <c r="G102" s="70"/>
      <c r="H102" s="68"/>
      <c r="I102" s="15" t="s">
        <v>135</v>
      </c>
      <c r="J102" s="30" t="s">
        <v>44</v>
      </c>
      <c r="K102" s="30" t="s">
        <v>55</v>
      </c>
      <c r="L102" s="14" t="s">
        <v>216</v>
      </c>
      <c r="M102" s="14" t="s">
        <v>216</v>
      </c>
      <c r="N102" s="17">
        <v>2700000</v>
      </c>
      <c r="O102" s="74"/>
      <c r="P102" s="74"/>
      <c r="Q102" s="75"/>
      <c r="R102" s="71"/>
      <c r="S102" s="71"/>
      <c r="T102" s="71"/>
      <c r="U102" s="71"/>
      <c r="V102" s="130"/>
    </row>
    <row r="103" spans="1:22" ht="36" customHeight="1" x14ac:dyDescent="0.35">
      <c r="A103" s="61"/>
      <c r="B103" s="68"/>
      <c r="C103" s="69"/>
      <c r="D103" s="68"/>
      <c r="E103" s="70"/>
      <c r="F103" s="70"/>
      <c r="G103" s="70"/>
      <c r="H103" s="68"/>
      <c r="I103" s="46" t="s">
        <v>22</v>
      </c>
      <c r="J103" s="30" t="s">
        <v>23</v>
      </c>
      <c r="K103" s="27" t="s">
        <v>180</v>
      </c>
      <c r="L103" s="14" t="s">
        <v>231</v>
      </c>
      <c r="M103" s="14" t="s">
        <v>78</v>
      </c>
      <c r="N103" s="28" t="s">
        <v>78</v>
      </c>
      <c r="O103" s="74"/>
      <c r="P103" s="74"/>
      <c r="Q103" s="75"/>
      <c r="R103" s="71"/>
      <c r="S103" s="71"/>
      <c r="T103" s="71"/>
      <c r="U103" s="71"/>
      <c r="V103" s="130"/>
    </row>
    <row r="104" spans="1:22" x14ac:dyDescent="0.35">
      <c r="A104" s="61"/>
      <c r="B104" s="68"/>
      <c r="C104" s="69"/>
      <c r="D104" s="31" t="s">
        <v>145</v>
      </c>
      <c r="E104" s="29">
        <v>120000</v>
      </c>
      <c r="F104" s="70"/>
      <c r="G104" s="70"/>
      <c r="H104" s="68"/>
      <c r="I104" s="46" t="s">
        <v>37</v>
      </c>
      <c r="J104" s="30" t="s">
        <v>38</v>
      </c>
      <c r="K104" s="27" t="s">
        <v>201</v>
      </c>
      <c r="L104" s="14" t="s">
        <v>225</v>
      </c>
      <c r="M104" s="14" t="s">
        <v>217</v>
      </c>
      <c r="N104" s="17">
        <v>3600000</v>
      </c>
      <c r="O104" s="74"/>
      <c r="P104" s="74"/>
      <c r="Q104" s="75"/>
      <c r="R104" s="71"/>
      <c r="S104" s="71"/>
      <c r="T104" s="71"/>
      <c r="U104" s="71"/>
      <c r="V104" s="130"/>
    </row>
    <row r="105" spans="1:22" x14ac:dyDescent="0.35">
      <c r="A105" s="61"/>
      <c r="B105" s="68"/>
      <c r="C105" s="69"/>
      <c r="D105" s="31" t="s">
        <v>218</v>
      </c>
      <c r="E105" s="29">
        <v>120000</v>
      </c>
      <c r="F105" s="70"/>
      <c r="G105" s="70"/>
      <c r="H105" s="68"/>
      <c r="I105" s="46" t="s">
        <v>24</v>
      </c>
      <c r="J105" s="30" t="s">
        <v>25</v>
      </c>
      <c r="K105" s="27" t="s">
        <v>47</v>
      </c>
      <c r="L105" s="14" t="s">
        <v>219</v>
      </c>
      <c r="M105" s="14" t="s">
        <v>219</v>
      </c>
      <c r="N105" s="17">
        <v>3432000</v>
      </c>
      <c r="O105" s="74"/>
      <c r="P105" s="74"/>
      <c r="Q105" s="75"/>
      <c r="R105" s="71"/>
      <c r="S105" s="71"/>
      <c r="T105" s="71"/>
      <c r="U105" s="71"/>
      <c r="V105" s="130"/>
    </row>
    <row r="106" spans="1:22" ht="20" x14ac:dyDescent="0.35">
      <c r="A106" s="61"/>
      <c r="B106" s="68"/>
      <c r="C106" s="69"/>
      <c r="D106" s="31" t="s">
        <v>70</v>
      </c>
      <c r="E106" s="70">
        <v>120000</v>
      </c>
      <c r="F106" s="70"/>
      <c r="G106" s="70"/>
      <c r="H106" s="68"/>
      <c r="I106" s="46" t="s">
        <v>163</v>
      </c>
      <c r="J106" s="30" t="s">
        <v>29</v>
      </c>
      <c r="K106" s="27" t="s">
        <v>48</v>
      </c>
      <c r="L106" s="14" t="s">
        <v>230</v>
      </c>
      <c r="M106" s="14" t="s">
        <v>70</v>
      </c>
      <c r="N106" s="17">
        <v>1635000</v>
      </c>
      <c r="O106" s="74"/>
      <c r="P106" s="74"/>
      <c r="Q106" s="75"/>
      <c r="R106" s="71"/>
      <c r="S106" s="71"/>
      <c r="T106" s="71"/>
      <c r="U106" s="71"/>
      <c r="V106" s="130"/>
    </row>
    <row r="107" spans="1:22" x14ac:dyDescent="0.35">
      <c r="A107" s="61"/>
      <c r="B107" s="68"/>
      <c r="C107" s="69"/>
      <c r="D107" s="31"/>
      <c r="E107" s="70"/>
      <c r="F107" s="70"/>
      <c r="G107" s="70"/>
      <c r="H107" s="68"/>
      <c r="I107" s="46" t="s">
        <v>27</v>
      </c>
      <c r="J107" s="30" t="s">
        <v>186</v>
      </c>
      <c r="K107" s="27" t="s">
        <v>187</v>
      </c>
      <c r="L107" s="14" t="s">
        <v>188</v>
      </c>
      <c r="M107" s="14" t="s">
        <v>70</v>
      </c>
      <c r="N107" s="17">
        <v>1635000</v>
      </c>
      <c r="O107" s="74"/>
      <c r="P107" s="74"/>
      <c r="Q107" s="75"/>
      <c r="R107" s="71"/>
      <c r="S107" s="71"/>
      <c r="T107" s="71"/>
      <c r="U107" s="71"/>
      <c r="V107" s="130"/>
    </row>
    <row r="108" spans="1:22" x14ac:dyDescent="0.35">
      <c r="A108" s="61"/>
      <c r="B108" s="68"/>
      <c r="C108" s="69"/>
      <c r="D108" s="31" t="s">
        <v>74</v>
      </c>
      <c r="E108" s="29">
        <v>480000</v>
      </c>
      <c r="F108" s="70"/>
      <c r="G108" s="70"/>
      <c r="H108" s="68"/>
      <c r="I108" s="46" t="s">
        <v>40</v>
      </c>
      <c r="J108" s="30" t="s">
        <v>233</v>
      </c>
      <c r="K108" s="27" t="s">
        <v>53</v>
      </c>
      <c r="L108" s="14" t="s">
        <v>234</v>
      </c>
      <c r="M108" s="14" t="s">
        <v>74</v>
      </c>
      <c r="N108" s="17">
        <v>5017248</v>
      </c>
      <c r="O108" s="74"/>
      <c r="P108" s="74"/>
      <c r="Q108" s="75"/>
      <c r="R108" s="71"/>
      <c r="S108" s="71"/>
      <c r="T108" s="71"/>
      <c r="U108" s="71"/>
      <c r="V108" s="130"/>
    </row>
    <row r="109" spans="1:22" ht="20" x14ac:dyDescent="0.35">
      <c r="A109" s="61"/>
      <c r="B109" s="68"/>
      <c r="C109" s="69"/>
      <c r="D109" s="31" t="s">
        <v>144</v>
      </c>
      <c r="E109" s="29">
        <v>480000</v>
      </c>
      <c r="F109" s="70"/>
      <c r="G109" s="70"/>
      <c r="H109" s="68"/>
      <c r="I109" s="46" t="s">
        <v>226</v>
      </c>
      <c r="J109" s="30" t="s">
        <v>43</v>
      </c>
      <c r="K109" s="30" t="s">
        <v>54</v>
      </c>
      <c r="L109" s="14" t="s">
        <v>227</v>
      </c>
      <c r="M109" s="14" t="s">
        <v>144</v>
      </c>
      <c r="N109" s="17">
        <v>3331200</v>
      </c>
      <c r="O109" s="74"/>
      <c r="P109" s="74"/>
      <c r="Q109" s="75"/>
      <c r="R109" s="71"/>
      <c r="S109" s="71"/>
      <c r="T109" s="71"/>
      <c r="U109" s="71"/>
      <c r="V109" s="130"/>
    </row>
    <row r="110" spans="1:22" x14ac:dyDescent="0.35">
      <c r="A110" s="61"/>
      <c r="B110" s="68"/>
      <c r="C110" s="69"/>
      <c r="D110" s="31" t="s">
        <v>143</v>
      </c>
      <c r="E110" s="29">
        <v>240000</v>
      </c>
      <c r="F110" s="70"/>
      <c r="G110" s="70"/>
      <c r="H110" s="68"/>
      <c r="I110" s="46" t="s">
        <v>170</v>
      </c>
      <c r="J110" s="30" t="s">
        <v>171</v>
      </c>
      <c r="K110" s="27" t="s">
        <v>172</v>
      </c>
      <c r="L110" s="14" t="s">
        <v>143</v>
      </c>
      <c r="M110" s="14" t="s">
        <v>143</v>
      </c>
      <c r="N110" s="17">
        <v>2832000</v>
      </c>
      <c r="O110" s="74"/>
      <c r="P110" s="74"/>
      <c r="Q110" s="75"/>
      <c r="R110" s="71"/>
      <c r="S110" s="71"/>
      <c r="T110" s="71"/>
      <c r="U110" s="71"/>
      <c r="V110" s="130"/>
    </row>
    <row r="111" spans="1:22" x14ac:dyDescent="0.35">
      <c r="A111" s="61"/>
      <c r="B111" s="68"/>
      <c r="C111" s="69"/>
      <c r="D111" s="31" t="s">
        <v>142</v>
      </c>
      <c r="E111" s="29">
        <v>480000</v>
      </c>
      <c r="F111" s="70"/>
      <c r="G111" s="70"/>
      <c r="H111" s="68"/>
      <c r="I111" s="46" t="s">
        <v>193</v>
      </c>
      <c r="J111" s="30" t="s">
        <v>194</v>
      </c>
      <c r="K111" s="27" t="s">
        <v>52</v>
      </c>
      <c r="L111" s="14" t="s">
        <v>235</v>
      </c>
      <c r="M111" s="14" t="s">
        <v>220</v>
      </c>
      <c r="N111" s="17">
        <v>2702400</v>
      </c>
      <c r="O111" s="74"/>
      <c r="P111" s="74"/>
      <c r="Q111" s="75"/>
      <c r="R111" s="71"/>
      <c r="S111" s="71"/>
      <c r="T111" s="71"/>
      <c r="U111" s="71"/>
      <c r="V111" s="130"/>
    </row>
    <row r="112" spans="1:22" x14ac:dyDescent="0.35">
      <c r="A112" s="61"/>
      <c r="B112" s="68"/>
      <c r="C112" s="69"/>
      <c r="D112" s="31" t="s">
        <v>72</v>
      </c>
      <c r="E112" s="29">
        <v>480000</v>
      </c>
      <c r="F112" s="70"/>
      <c r="G112" s="70"/>
      <c r="H112" s="68"/>
      <c r="I112" s="46" t="s">
        <v>30</v>
      </c>
      <c r="J112" s="30" t="s">
        <v>31</v>
      </c>
      <c r="K112" s="27" t="s">
        <v>49</v>
      </c>
      <c r="L112" s="14" t="s">
        <v>221</v>
      </c>
      <c r="M112" s="14" t="s">
        <v>221</v>
      </c>
      <c r="N112" s="17">
        <v>552000</v>
      </c>
      <c r="O112" s="74"/>
      <c r="P112" s="74"/>
      <c r="Q112" s="75"/>
      <c r="R112" s="71"/>
      <c r="S112" s="71"/>
      <c r="T112" s="71"/>
      <c r="U112" s="71"/>
      <c r="V112" s="130"/>
    </row>
    <row r="113" spans="1:22" x14ac:dyDescent="0.35">
      <c r="A113" s="61"/>
      <c r="B113" s="68"/>
      <c r="C113" s="69"/>
      <c r="D113" s="31" t="s">
        <v>156</v>
      </c>
      <c r="E113" s="29">
        <v>240000</v>
      </c>
      <c r="F113" s="70"/>
      <c r="G113" s="70"/>
      <c r="H113" s="68"/>
      <c r="I113" s="46" t="s">
        <v>182</v>
      </c>
      <c r="J113" s="30" t="s">
        <v>183</v>
      </c>
      <c r="K113" s="27" t="s">
        <v>184</v>
      </c>
      <c r="L113" s="14" t="s">
        <v>224</v>
      </c>
      <c r="M113" s="14" t="s">
        <v>222</v>
      </c>
      <c r="N113" s="17">
        <v>1524000</v>
      </c>
      <c r="O113" s="74"/>
      <c r="P113" s="74"/>
      <c r="Q113" s="75"/>
      <c r="R113" s="71"/>
      <c r="S113" s="71"/>
      <c r="T113" s="71"/>
      <c r="U113" s="71"/>
      <c r="V113" s="130"/>
    </row>
    <row r="114" spans="1:22" ht="20" customHeight="1" x14ac:dyDescent="0.35">
      <c r="A114" s="61"/>
      <c r="B114" s="68"/>
      <c r="C114" s="69"/>
      <c r="D114" s="31" t="s">
        <v>223</v>
      </c>
      <c r="E114" s="29">
        <v>17916</v>
      </c>
      <c r="F114" s="70"/>
      <c r="G114" s="70"/>
      <c r="H114" s="68"/>
      <c r="I114" s="69" t="s">
        <v>189</v>
      </c>
      <c r="J114" s="76" t="s">
        <v>190</v>
      </c>
      <c r="K114" s="68" t="s">
        <v>191</v>
      </c>
      <c r="L114" s="68" t="s">
        <v>228</v>
      </c>
      <c r="M114" s="14" t="s">
        <v>229</v>
      </c>
      <c r="N114" s="17">
        <v>252794.76</v>
      </c>
      <c r="O114" s="74"/>
      <c r="P114" s="74"/>
      <c r="Q114" s="75"/>
      <c r="R114" s="71"/>
      <c r="S114" s="71"/>
      <c r="T114" s="71"/>
      <c r="U114" s="71"/>
      <c r="V114" s="130"/>
    </row>
    <row r="115" spans="1:22" x14ac:dyDescent="0.35">
      <c r="A115" s="61"/>
      <c r="B115" s="68"/>
      <c r="C115" s="69"/>
      <c r="D115" s="31"/>
      <c r="E115" s="29"/>
      <c r="F115" s="70"/>
      <c r="G115" s="70"/>
      <c r="H115" s="68"/>
      <c r="I115" s="69"/>
      <c r="J115" s="76"/>
      <c r="K115" s="68"/>
      <c r="L115" s="68"/>
      <c r="M115" s="14" t="s">
        <v>237</v>
      </c>
      <c r="N115" s="17">
        <v>1275000</v>
      </c>
      <c r="O115" s="74"/>
      <c r="P115" s="74"/>
      <c r="Q115" s="75"/>
      <c r="R115" s="71"/>
      <c r="S115" s="71"/>
      <c r="T115" s="71"/>
      <c r="U115" s="71"/>
      <c r="V115" s="130"/>
    </row>
    <row r="116" spans="1:22" x14ac:dyDescent="0.35">
      <c r="A116" s="61"/>
      <c r="B116" s="68"/>
      <c r="C116" s="69"/>
      <c r="D116" s="31" t="s">
        <v>237</v>
      </c>
      <c r="E116" s="29">
        <v>480000</v>
      </c>
      <c r="F116" s="70"/>
      <c r="G116" s="70"/>
      <c r="H116" s="68"/>
      <c r="I116" s="46" t="s">
        <v>19</v>
      </c>
      <c r="J116" s="30" t="s">
        <v>21</v>
      </c>
      <c r="K116" s="27" t="s">
        <v>46</v>
      </c>
      <c r="L116" s="1" t="s">
        <v>236</v>
      </c>
      <c r="M116" s="14" t="s">
        <v>238</v>
      </c>
      <c r="N116" s="17">
        <v>1120800</v>
      </c>
      <c r="O116" s="74"/>
      <c r="P116" s="74"/>
      <c r="Q116" s="75"/>
      <c r="R116" s="65"/>
      <c r="S116" s="65"/>
      <c r="T116" s="65"/>
      <c r="U116" s="65"/>
      <c r="V116" s="131"/>
    </row>
    <row r="117" spans="1:22" ht="58" customHeight="1" thickBot="1" x14ac:dyDescent="0.4">
      <c r="A117" s="97" t="s">
        <v>0</v>
      </c>
      <c r="B117" s="114" t="s">
        <v>2</v>
      </c>
      <c r="C117" s="114" t="s">
        <v>1</v>
      </c>
      <c r="D117" s="97" t="s">
        <v>8</v>
      </c>
      <c r="E117" s="97" t="s">
        <v>18</v>
      </c>
      <c r="F117" s="98" t="s">
        <v>6</v>
      </c>
      <c r="G117" s="99"/>
      <c r="H117" s="97" t="s">
        <v>129</v>
      </c>
      <c r="I117" s="97" t="s">
        <v>3</v>
      </c>
      <c r="J117" s="114" t="s">
        <v>7</v>
      </c>
      <c r="K117" s="114" t="s">
        <v>32</v>
      </c>
      <c r="L117" s="114" t="s">
        <v>131</v>
      </c>
      <c r="M117" s="97" t="s">
        <v>132</v>
      </c>
      <c r="N117" s="97" t="s">
        <v>140</v>
      </c>
      <c r="O117" s="97" t="s">
        <v>205</v>
      </c>
      <c r="P117" s="97"/>
      <c r="Q117" s="97" t="s">
        <v>206</v>
      </c>
      <c r="R117" s="124" t="s">
        <v>268</v>
      </c>
      <c r="S117" s="124"/>
      <c r="T117" s="124"/>
      <c r="U117" s="125"/>
      <c r="V117" s="49" t="s">
        <v>269</v>
      </c>
    </row>
    <row r="118" spans="1:22" ht="20" customHeight="1" x14ac:dyDescent="0.35">
      <c r="A118" s="97"/>
      <c r="B118" s="115"/>
      <c r="C118" s="115"/>
      <c r="D118" s="97"/>
      <c r="E118" s="97"/>
      <c r="F118" s="100"/>
      <c r="G118" s="101"/>
      <c r="H118" s="97"/>
      <c r="I118" s="97"/>
      <c r="J118" s="115"/>
      <c r="K118" s="115"/>
      <c r="L118" s="115"/>
      <c r="M118" s="97"/>
      <c r="N118" s="97"/>
      <c r="O118" s="97"/>
      <c r="P118" s="97"/>
      <c r="Q118" s="97"/>
      <c r="R118" s="119" t="s">
        <v>270</v>
      </c>
      <c r="S118" s="119"/>
      <c r="T118" s="120" t="s">
        <v>271</v>
      </c>
      <c r="U118" s="121"/>
      <c r="V118" s="49" t="s">
        <v>275</v>
      </c>
    </row>
    <row r="119" spans="1:22" ht="20" x14ac:dyDescent="0.35">
      <c r="A119" s="97"/>
      <c r="B119" s="116"/>
      <c r="C119" s="116"/>
      <c r="D119" s="97"/>
      <c r="E119" s="97"/>
      <c r="F119" s="41" t="s">
        <v>203</v>
      </c>
      <c r="G119" s="41" t="s">
        <v>204</v>
      </c>
      <c r="H119" s="97"/>
      <c r="I119" s="97"/>
      <c r="J119" s="116"/>
      <c r="K119" s="116"/>
      <c r="L119" s="116"/>
      <c r="M119" s="97"/>
      <c r="N119" s="97"/>
      <c r="O119" s="41" t="s">
        <v>203</v>
      </c>
      <c r="P119" s="41" t="s">
        <v>204</v>
      </c>
      <c r="Q119" s="97"/>
      <c r="R119" s="50" t="s">
        <v>273</v>
      </c>
      <c r="S119" s="50" t="s">
        <v>274</v>
      </c>
      <c r="T119" s="50" t="s">
        <v>273</v>
      </c>
      <c r="U119" s="50" t="s">
        <v>274</v>
      </c>
      <c r="V119" s="129" t="s">
        <v>272</v>
      </c>
    </row>
    <row r="120" spans="1:22" ht="15.5" customHeight="1" x14ac:dyDescent="0.35">
      <c r="A120" s="61">
        <v>6</v>
      </c>
      <c r="B120" s="68" t="s">
        <v>89</v>
      </c>
      <c r="C120" s="69" t="s">
        <v>240</v>
      </c>
      <c r="D120" s="27" t="s">
        <v>245</v>
      </c>
      <c r="E120" s="29" t="s">
        <v>242</v>
      </c>
      <c r="F120" s="70" t="s">
        <v>266</v>
      </c>
      <c r="G120" s="70" t="s">
        <v>267</v>
      </c>
      <c r="H120" s="68" t="s">
        <v>130</v>
      </c>
      <c r="I120" s="47" t="s">
        <v>241</v>
      </c>
      <c r="J120" s="30" t="s">
        <v>260</v>
      </c>
      <c r="K120" s="27" t="s">
        <v>261</v>
      </c>
      <c r="L120" s="27" t="s">
        <v>245</v>
      </c>
      <c r="M120" s="26" t="s">
        <v>78</v>
      </c>
      <c r="N120" s="26" t="s">
        <v>78</v>
      </c>
      <c r="O120" s="34"/>
      <c r="P120" s="34"/>
      <c r="Q120" s="103">
        <v>1311000</v>
      </c>
      <c r="R120" s="135" t="s">
        <v>272</v>
      </c>
      <c r="S120" s="64" t="s">
        <v>78</v>
      </c>
      <c r="T120" s="135" t="s">
        <v>272</v>
      </c>
      <c r="U120" s="64" t="s">
        <v>78</v>
      </c>
      <c r="V120" s="130"/>
    </row>
    <row r="121" spans="1:22" x14ac:dyDescent="0.35">
      <c r="A121" s="61"/>
      <c r="B121" s="68"/>
      <c r="C121" s="69"/>
      <c r="D121" s="27" t="s">
        <v>243</v>
      </c>
      <c r="E121" s="29" t="s">
        <v>242</v>
      </c>
      <c r="F121" s="70"/>
      <c r="G121" s="70"/>
      <c r="H121" s="68"/>
      <c r="I121" s="47" t="s">
        <v>241</v>
      </c>
      <c r="J121" s="30" t="s">
        <v>260</v>
      </c>
      <c r="K121" s="27" t="s">
        <v>261</v>
      </c>
      <c r="L121" s="27" t="s">
        <v>243</v>
      </c>
      <c r="M121" s="27" t="s">
        <v>195</v>
      </c>
      <c r="N121" s="33" t="s">
        <v>195</v>
      </c>
      <c r="O121" s="34"/>
      <c r="P121" s="34"/>
      <c r="Q121" s="104"/>
      <c r="R121" s="136"/>
      <c r="S121" s="71"/>
      <c r="T121" s="136"/>
      <c r="U121" s="71"/>
      <c r="V121" s="130"/>
    </row>
    <row r="122" spans="1:22" x14ac:dyDescent="0.35">
      <c r="A122" s="61"/>
      <c r="B122" s="68"/>
      <c r="C122" s="69"/>
      <c r="D122" s="27" t="s">
        <v>244</v>
      </c>
      <c r="E122" s="29" t="s">
        <v>242</v>
      </c>
      <c r="F122" s="70"/>
      <c r="G122" s="70"/>
      <c r="H122" s="68"/>
      <c r="I122" s="47" t="s">
        <v>195</v>
      </c>
      <c r="J122" s="30"/>
      <c r="K122" s="27"/>
      <c r="L122" s="14" t="s">
        <v>78</v>
      </c>
      <c r="M122" s="27" t="s">
        <v>195</v>
      </c>
      <c r="N122" s="27" t="s">
        <v>195</v>
      </c>
      <c r="O122" s="34"/>
      <c r="P122" s="34"/>
      <c r="Q122" s="104"/>
      <c r="R122" s="136"/>
      <c r="S122" s="71"/>
      <c r="T122" s="136"/>
      <c r="U122" s="71"/>
      <c r="V122" s="130"/>
    </row>
    <row r="123" spans="1:22" x14ac:dyDescent="0.35">
      <c r="A123" s="61"/>
      <c r="B123" s="68"/>
      <c r="C123" s="69"/>
      <c r="D123" s="27" t="s">
        <v>246</v>
      </c>
      <c r="E123" s="29" t="s">
        <v>242</v>
      </c>
      <c r="F123" s="70"/>
      <c r="G123" s="70"/>
      <c r="H123" s="68"/>
      <c r="I123" s="47" t="s">
        <v>241</v>
      </c>
      <c r="J123" s="30" t="s">
        <v>260</v>
      </c>
      <c r="K123" s="27" t="s">
        <v>261</v>
      </c>
      <c r="L123" s="27" t="s">
        <v>246</v>
      </c>
      <c r="M123" s="27" t="s">
        <v>259</v>
      </c>
      <c r="N123" s="37">
        <v>1311000</v>
      </c>
      <c r="O123" s="68" t="s">
        <v>263</v>
      </c>
      <c r="P123" s="68"/>
      <c r="Q123" s="104"/>
      <c r="R123" s="136"/>
      <c r="S123" s="71"/>
      <c r="T123" s="136"/>
      <c r="U123" s="71"/>
      <c r="V123" s="130"/>
    </row>
    <row r="124" spans="1:22" x14ac:dyDescent="0.35">
      <c r="A124" s="61"/>
      <c r="B124" s="68"/>
      <c r="C124" s="69"/>
      <c r="D124" s="27" t="s">
        <v>247</v>
      </c>
      <c r="E124" s="29" t="s">
        <v>242</v>
      </c>
      <c r="F124" s="70"/>
      <c r="G124" s="70"/>
      <c r="H124" s="68"/>
      <c r="I124" s="47" t="s">
        <v>241</v>
      </c>
      <c r="J124" s="30" t="s">
        <v>260</v>
      </c>
      <c r="K124" s="27" t="s">
        <v>261</v>
      </c>
      <c r="L124" s="27" t="s">
        <v>247</v>
      </c>
      <c r="M124" s="27" t="s">
        <v>195</v>
      </c>
      <c r="N124" s="27" t="s">
        <v>195</v>
      </c>
      <c r="O124" s="34"/>
      <c r="P124" s="34"/>
      <c r="Q124" s="104"/>
      <c r="R124" s="136"/>
      <c r="S124" s="71"/>
      <c r="T124" s="136"/>
      <c r="U124" s="71"/>
      <c r="V124" s="130"/>
    </row>
    <row r="125" spans="1:22" x14ac:dyDescent="0.35">
      <c r="A125" s="61"/>
      <c r="B125" s="68"/>
      <c r="C125" s="69"/>
      <c r="D125" s="27" t="s">
        <v>248</v>
      </c>
      <c r="E125" s="29" t="s">
        <v>242</v>
      </c>
      <c r="F125" s="70"/>
      <c r="G125" s="70"/>
      <c r="H125" s="68"/>
      <c r="I125" s="47" t="s">
        <v>195</v>
      </c>
      <c r="J125" s="36" t="s">
        <v>78</v>
      </c>
      <c r="K125" s="27" t="s">
        <v>78</v>
      </c>
      <c r="L125" s="14" t="s">
        <v>78</v>
      </c>
      <c r="M125" s="27" t="s">
        <v>195</v>
      </c>
      <c r="N125" s="27" t="s">
        <v>262</v>
      </c>
      <c r="O125" s="38"/>
      <c r="P125" s="38"/>
      <c r="Q125" s="105"/>
      <c r="R125" s="137"/>
      <c r="S125" s="65"/>
      <c r="T125" s="137"/>
      <c r="U125" s="65"/>
      <c r="V125" s="131"/>
    </row>
    <row r="126" spans="1:22" s="140" customFormat="1" ht="58" customHeight="1" thickBot="1" x14ac:dyDescent="0.3">
      <c r="A126" s="97" t="s">
        <v>0</v>
      </c>
      <c r="B126" s="114" t="s">
        <v>2</v>
      </c>
      <c r="C126" s="114" t="s">
        <v>1</v>
      </c>
      <c r="D126" s="97" t="s">
        <v>8</v>
      </c>
      <c r="E126" s="97" t="s">
        <v>18</v>
      </c>
      <c r="F126" s="98" t="s">
        <v>6</v>
      </c>
      <c r="G126" s="99"/>
      <c r="H126" s="97" t="s">
        <v>129</v>
      </c>
      <c r="I126" s="97" t="s">
        <v>3</v>
      </c>
      <c r="J126" s="114" t="s">
        <v>7</v>
      </c>
      <c r="K126" s="114" t="s">
        <v>32</v>
      </c>
      <c r="L126" s="114" t="s">
        <v>131</v>
      </c>
      <c r="M126" s="97" t="s">
        <v>132</v>
      </c>
      <c r="N126" s="97" t="s">
        <v>140</v>
      </c>
      <c r="O126" s="97" t="s">
        <v>205</v>
      </c>
      <c r="P126" s="97"/>
      <c r="Q126" s="97" t="s">
        <v>206</v>
      </c>
      <c r="R126" s="138" t="s">
        <v>268</v>
      </c>
      <c r="S126" s="138"/>
      <c r="T126" s="138"/>
      <c r="U126" s="138"/>
      <c r="V126" s="139" t="s">
        <v>269</v>
      </c>
    </row>
    <row r="127" spans="1:22" s="140" customFormat="1" ht="20" customHeight="1" x14ac:dyDescent="0.25">
      <c r="A127" s="97"/>
      <c r="B127" s="115"/>
      <c r="C127" s="115"/>
      <c r="D127" s="97"/>
      <c r="E127" s="97"/>
      <c r="F127" s="100"/>
      <c r="G127" s="101"/>
      <c r="H127" s="97"/>
      <c r="I127" s="97"/>
      <c r="J127" s="115"/>
      <c r="K127" s="115"/>
      <c r="L127" s="115"/>
      <c r="M127" s="97"/>
      <c r="N127" s="97"/>
      <c r="O127" s="97"/>
      <c r="P127" s="97"/>
      <c r="Q127" s="97"/>
      <c r="R127" s="141" t="s">
        <v>270</v>
      </c>
      <c r="S127" s="141"/>
      <c r="T127" s="142" t="s">
        <v>271</v>
      </c>
      <c r="U127" s="141"/>
      <c r="V127" s="139"/>
    </row>
    <row r="128" spans="1:22" s="140" customFormat="1" ht="20" x14ac:dyDescent="0.25">
      <c r="A128" s="97"/>
      <c r="B128" s="116"/>
      <c r="C128" s="116"/>
      <c r="D128" s="97"/>
      <c r="E128" s="97"/>
      <c r="F128" s="51" t="s">
        <v>203</v>
      </c>
      <c r="G128" s="51" t="s">
        <v>204</v>
      </c>
      <c r="H128" s="97"/>
      <c r="I128" s="97"/>
      <c r="J128" s="116"/>
      <c r="K128" s="116"/>
      <c r="L128" s="116"/>
      <c r="M128" s="97"/>
      <c r="N128" s="97"/>
      <c r="O128" s="51" t="s">
        <v>203</v>
      </c>
      <c r="P128" s="51" t="s">
        <v>204</v>
      </c>
      <c r="Q128" s="114"/>
      <c r="R128" s="143" t="s">
        <v>273</v>
      </c>
      <c r="S128" s="143" t="s">
        <v>274</v>
      </c>
      <c r="T128" s="143" t="s">
        <v>273</v>
      </c>
      <c r="U128" s="144" t="s">
        <v>274</v>
      </c>
      <c r="V128" s="139"/>
    </row>
    <row r="129" spans="1:22" s="140" customFormat="1" ht="47" customHeight="1" x14ac:dyDescent="0.25">
      <c r="A129" s="145">
        <v>7</v>
      </c>
      <c r="B129" s="146" t="s">
        <v>89</v>
      </c>
      <c r="C129" s="146" t="s">
        <v>276</v>
      </c>
      <c r="D129" s="146" t="s">
        <v>277</v>
      </c>
      <c r="E129" s="145" t="s">
        <v>242</v>
      </c>
      <c r="F129" s="145" t="s">
        <v>266</v>
      </c>
      <c r="G129" s="145" t="s">
        <v>266</v>
      </c>
      <c r="H129" s="145" t="s">
        <v>304</v>
      </c>
      <c r="I129" s="54" t="s">
        <v>284</v>
      </c>
      <c r="J129" s="53" t="s">
        <v>293</v>
      </c>
      <c r="K129" s="147" t="s">
        <v>195</v>
      </c>
      <c r="L129" s="148" t="s">
        <v>301</v>
      </c>
      <c r="M129" s="148"/>
      <c r="N129" s="52"/>
      <c r="O129" s="149"/>
      <c r="P129" s="149"/>
      <c r="Q129" s="149"/>
      <c r="R129" s="151"/>
      <c r="S129" s="151"/>
      <c r="T129" s="151"/>
      <c r="U129" s="151"/>
      <c r="V129" s="151"/>
    </row>
    <row r="130" spans="1:22" s="140" customFormat="1" ht="38.5" customHeight="1" x14ac:dyDescent="0.25">
      <c r="A130" s="145"/>
      <c r="B130" s="146"/>
      <c r="C130" s="146"/>
      <c r="D130" s="146"/>
      <c r="E130" s="145"/>
      <c r="F130" s="145"/>
      <c r="G130" s="145"/>
      <c r="H130" s="145"/>
      <c r="I130" s="54" t="s">
        <v>285</v>
      </c>
      <c r="J130" s="62" t="s">
        <v>294</v>
      </c>
      <c r="K130" s="150" t="s">
        <v>253</v>
      </c>
      <c r="L130" s="150" t="s">
        <v>302</v>
      </c>
      <c r="M130" s="151"/>
      <c r="N130" s="66"/>
      <c r="O130" s="151"/>
      <c r="P130" s="151"/>
      <c r="Q130" s="151"/>
      <c r="R130" s="157"/>
      <c r="S130" s="157"/>
      <c r="T130" s="157"/>
      <c r="U130" s="157"/>
      <c r="V130" s="157"/>
    </row>
    <row r="131" spans="1:22" s="140" customFormat="1" ht="10" x14ac:dyDescent="0.25">
      <c r="A131" s="145"/>
      <c r="B131" s="146"/>
      <c r="C131" s="146"/>
      <c r="D131" s="152" t="s">
        <v>278</v>
      </c>
      <c r="E131" s="148" t="s">
        <v>242</v>
      </c>
      <c r="F131" s="145"/>
      <c r="G131" s="145"/>
      <c r="H131" s="145"/>
      <c r="I131" s="54"/>
      <c r="J131" s="63"/>
      <c r="K131" s="153"/>
      <c r="L131" s="153"/>
      <c r="M131" s="154"/>
      <c r="N131" s="67"/>
      <c r="O131" s="154"/>
      <c r="P131" s="154"/>
      <c r="Q131" s="154"/>
      <c r="R131" s="157"/>
      <c r="S131" s="157"/>
      <c r="T131" s="157"/>
      <c r="U131" s="157"/>
      <c r="V131" s="157"/>
    </row>
    <row r="132" spans="1:22" s="140" customFormat="1" ht="50" x14ac:dyDescent="0.25">
      <c r="A132" s="145"/>
      <c r="B132" s="146"/>
      <c r="C132" s="146"/>
      <c r="D132" s="152" t="s">
        <v>279</v>
      </c>
      <c r="E132" s="148" t="s">
        <v>242</v>
      </c>
      <c r="F132" s="145"/>
      <c r="G132" s="145"/>
      <c r="H132" s="145"/>
      <c r="I132" s="54" t="s">
        <v>286</v>
      </c>
      <c r="J132" s="53" t="s">
        <v>295</v>
      </c>
      <c r="K132" s="147" t="s">
        <v>78</v>
      </c>
      <c r="L132" s="147" t="s">
        <v>302</v>
      </c>
      <c r="M132" s="148"/>
      <c r="N132" s="149"/>
      <c r="O132" s="149"/>
      <c r="P132" s="149"/>
      <c r="Q132" s="149"/>
      <c r="R132" s="157"/>
      <c r="S132" s="157"/>
      <c r="T132" s="157"/>
      <c r="U132" s="157"/>
      <c r="V132" s="157"/>
    </row>
    <row r="133" spans="1:22" s="140" customFormat="1" ht="10" x14ac:dyDescent="0.25">
      <c r="A133" s="145"/>
      <c r="B133" s="146"/>
      <c r="C133" s="146"/>
      <c r="D133" s="152" t="s">
        <v>280</v>
      </c>
      <c r="E133" s="148" t="s">
        <v>242</v>
      </c>
      <c r="F133" s="145"/>
      <c r="G133" s="145"/>
      <c r="H133" s="145"/>
      <c r="I133" s="54" t="s">
        <v>287</v>
      </c>
      <c r="J133" s="53" t="s">
        <v>296</v>
      </c>
      <c r="K133" s="148" t="s">
        <v>298</v>
      </c>
      <c r="L133" s="147" t="s">
        <v>302</v>
      </c>
      <c r="M133" s="148"/>
      <c r="N133" s="149"/>
      <c r="O133" s="149"/>
      <c r="P133" s="149"/>
      <c r="Q133" s="149"/>
      <c r="R133" s="157"/>
      <c r="S133" s="157"/>
      <c r="T133" s="157"/>
      <c r="U133" s="157"/>
      <c r="V133" s="157"/>
    </row>
    <row r="134" spans="1:22" s="140" customFormat="1" ht="32.5" customHeight="1" x14ac:dyDescent="0.25">
      <c r="A134" s="145"/>
      <c r="B134" s="146"/>
      <c r="C134" s="146"/>
      <c r="D134" s="152" t="s">
        <v>281</v>
      </c>
      <c r="E134" s="148" t="s">
        <v>242</v>
      </c>
      <c r="F134" s="145"/>
      <c r="G134" s="145"/>
      <c r="H134" s="145"/>
      <c r="I134" s="54" t="s">
        <v>288</v>
      </c>
      <c r="J134" s="53" t="s">
        <v>78</v>
      </c>
      <c r="K134" s="147" t="s">
        <v>78</v>
      </c>
      <c r="L134" s="147" t="s">
        <v>302</v>
      </c>
      <c r="M134" s="148"/>
      <c r="N134" s="149"/>
      <c r="O134" s="149"/>
      <c r="P134" s="149"/>
      <c r="Q134" s="149"/>
      <c r="R134" s="157"/>
      <c r="S134" s="157"/>
      <c r="T134" s="157"/>
      <c r="U134" s="157"/>
      <c r="V134" s="157"/>
    </row>
    <row r="135" spans="1:22" s="140" customFormat="1" ht="130.5" customHeight="1" x14ac:dyDescent="0.25">
      <c r="A135" s="145"/>
      <c r="B135" s="146"/>
      <c r="C135" s="146"/>
      <c r="D135" s="155" t="s">
        <v>282</v>
      </c>
      <c r="E135" s="156" t="s">
        <v>242</v>
      </c>
      <c r="F135" s="145"/>
      <c r="G135" s="145"/>
      <c r="H135" s="145"/>
      <c r="I135" s="54" t="s">
        <v>289</v>
      </c>
      <c r="J135" s="53" t="s">
        <v>297</v>
      </c>
      <c r="K135" s="147" t="s">
        <v>299</v>
      </c>
      <c r="L135" s="147" t="s">
        <v>302</v>
      </c>
      <c r="M135" s="148"/>
      <c r="N135" s="149"/>
      <c r="O135" s="149"/>
      <c r="P135" s="149"/>
      <c r="Q135" s="149"/>
      <c r="R135" s="157"/>
      <c r="S135" s="157"/>
      <c r="T135" s="157"/>
      <c r="U135" s="157"/>
      <c r="V135" s="157"/>
    </row>
    <row r="136" spans="1:22" s="140" customFormat="1" ht="10" x14ac:dyDescent="0.25">
      <c r="A136" s="145"/>
      <c r="B136" s="146"/>
      <c r="C136" s="146"/>
      <c r="D136" s="155"/>
      <c r="E136" s="156"/>
      <c r="F136" s="145"/>
      <c r="G136" s="145"/>
      <c r="H136" s="145"/>
      <c r="I136" s="54" t="s">
        <v>290</v>
      </c>
      <c r="J136" s="53" t="s">
        <v>78</v>
      </c>
      <c r="K136" s="147" t="s">
        <v>195</v>
      </c>
      <c r="L136" s="147" t="s">
        <v>302</v>
      </c>
      <c r="M136" s="148"/>
      <c r="N136" s="149"/>
      <c r="O136" s="149"/>
      <c r="P136" s="149"/>
      <c r="Q136" s="149"/>
      <c r="R136" s="157"/>
      <c r="S136" s="157"/>
      <c r="T136" s="157"/>
      <c r="U136" s="157"/>
      <c r="V136" s="157"/>
    </row>
    <row r="137" spans="1:22" s="140" customFormat="1" ht="13" customHeight="1" x14ac:dyDescent="0.25">
      <c r="A137" s="145"/>
      <c r="B137" s="146"/>
      <c r="C137" s="146"/>
      <c r="D137" s="155"/>
      <c r="E137" s="156"/>
      <c r="F137" s="145"/>
      <c r="G137" s="145"/>
      <c r="H137" s="145"/>
      <c r="I137" s="54" t="s">
        <v>291</v>
      </c>
      <c r="J137" s="53" t="s">
        <v>78</v>
      </c>
      <c r="K137" s="147" t="s">
        <v>300</v>
      </c>
      <c r="L137" s="147" t="s">
        <v>302</v>
      </c>
      <c r="M137" s="148"/>
      <c r="N137" s="149"/>
      <c r="O137" s="149"/>
      <c r="P137" s="149"/>
      <c r="Q137" s="149"/>
      <c r="R137" s="157"/>
      <c r="S137" s="157"/>
      <c r="T137" s="157"/>
      <c r="U137" s="157"/>
      <c r="V137" s="157"/>
    </row>
    <row r="138" spans="1:22" s="140" customFormat="1" ht="20" x14ac:dyDescent="0.25">
      <c r="A138" s="145"/>
      <c r="B138" s="146"/>
      <c r="C138" s="146"/>
      <c r="D138" s="152" t="s">
        <v>283</v>
      </c>
      <c r="E138" s="148" t="s">
        <v>242</v>
      </c>
      <c r="F138" s="145"/>
      <c r="G138" s="145"/>
      <c r="H138" s="145"/>
      <c r="I138" s="54" t="s">
        <v>292</v>
      </c>
      <c r="J138" s="53" t="s">
        <v>260</v>
      </c>
      <c r="K138" s="148" t="s">
        <v>261</v>
      </c>
      <c r="L138" s="147" t="s">
        <v>302</v>
      </c>
      <c r="M138" s="148"/>
      <c r="N138" s="149"/>
      <c r="O138" s="149"/>
      <c r="P138" s="149"/>
      <c r="Q138" s="149"/>
      <c r="R138" s="154"/>
      <c r="S138" s="154"/>
      <c r="T138" s="154"/>
      <c r="U138" s="154"/>
      <c r="V138" s="154"/>
    </row>
  </sheetData>
  <autoFilter ref="I4:I131" xr:uid="{32BE78E8-1967-41FE-8D1F-0D2555DD7AC2}"/>
  <mergeCells count="270">
    <mergeCell ref="R129:R138"/>
    <mergeCell ref="S129:S138"/>
    <mergeCell ref="T129:T138"/>
    <mergeCell ref="U129:U138"/>
    <mergeCell ref="V129:V138"/>
    <mergeCell ref="H129:H138"/>
    <mergeCell ref="D129:D130"/>
    <mergeCell ref="D135:D137"/>
    <mergeCell ref="E135:E137"/>
    <mergeCell ref="B129:B138"/>
    <mergeCell ref="C129:C138"/>
    <mergeCell ref="A129:A138"/>
    <mergeCell ref="F129:F138"/>
    <mergeCell ref="G129:G138"/>
    <mergeCell ref="O126:P127"/>
    <mergeCell ref="Q126:Q128"/>
    <mergeCell ref="R126:U126"/>
    <mergeCell ref="R127:S127"/>
    <mergeCell ref="T127:U127"/>
    <mergeCell ref="R120:R125"/>
    <mergeCell ref="T120:T125"/>
    <mergeCell ref="V119:V125"/>
    <mergeCell ref="A126:A128"/>
    <mergeCell ref="B126:B128"/>
    <mergeCell ref="C126:C128"/>
    <mergeCell ref="D126:D128"/>
    <mergeCell ref="E126:E128"/>
    <mergeCell ref="F126:G127"/>
    <mergeCell ref="H126:H128"/>
    <mergeCell ref="I126:I128"/>
    <mergeCell ref="J126:J128"/>
    <mergeCell ref="K126:K128"/>
    <mergeCell ref="L126:L128"/>
    <mergeCell ref="M126:M128"/>
    <mergeCell ref="N126:N128"/>
    <mergeCell ref="A117:A119"/>
    <mergeCell ref="B117:B119"/>
    <mergeCell ref="C117:C119"/>
    <mergeCell ref="V79:V97"/>
    <mergeCell ref="R80:R97"/>
    <mergeCell ref="T80:T97"/>
    <mergeCell ref="R101:R116"/>
    <mergeCell ref="T101:T116"/>
    <mergeCell ref="V100:V116"/>
    <mergeCell ref="R36:R76"/>
    <mergeCell ref="V35:V76"/>
    <mergeCell ref="T36:T76"/>
    <mergeCell ref="S101:S116"/>
    <mergeCell ref="U101:U116"/>
    <mergeCell ref="S80:S97"/>
    <mergeCell ref="U80:U97"/>
    <mergeCell ref="S36:S76"/>
    <mergeCell ref="U36:U76"/>
    <mergeCell ref="R6:R23"/>
    <mergeCell ref="T6:T23"/>
    <mergeCell ref="V5:V23"/>
    <mergeCell ref="R27:R32"/>
    <mergeCell ref="T27:T32"/>
    <mergeCell ref="V26:V32"/>
    <mergeCell ref="O117:P118"/>
    <mergeCell ref="Q117:Q119"/>
    <mergeCell ref="R117:U117"/>
    <mergeCell ref="R118:S118"/>
    <mergeCell ref="T118:U118"/>
    <mergeCell ref="R98:U98"/>
    <mergeCell ref="R99:S99"/>
    <mergeCell ref="T99:U99"/>
    <mergeCell ref="R33:U33"/>
    <mergeCell ref="R34:S34"/>
    <mergeCell ref="T34:U34"/>
    <mergeCell ref="Q3:Q5"/>
    <mergeCell ref="R4:S4"/>
    <mergeCell ref="T4:U4"/>
    <mergeCell ref="R3:U3"/>
    <mergeCell ref="O6:O23"/>
    <mergeCell ref="P6:P23"/>
    <mergeCell ref="Q6:Q23"/>
    <mergeCell ref="D117:D119"/>
    <mergeCell ref="E117:E119"/>
    <mergeCell ref="F117:G118"/>
    <mergeCell ref="H117:H119"/>
    <mergeCell ref="I117:I119"/>
    <mergeCell ref="J117:J119"/>
    <mergeCell ref="K117:K119"/>
    <mergeCell ref="L117:L119"/>
    <mergeCell ref="M117:M119"/>
    <mergeCell ref="N117:N119"/>
    <mergeCell ref="L98:L100"/>
    <mergeCell ref="M98:M100"/>
    <mergeCell ref="N98:N100"/>
    <mergeCell ref="O98:P99"/>
    <mergeCell ref="Q98:Q100"/>
    <mergeCell ref="F98:G99"/>
    <mergeCell ref="H98:H100"/>
    <mergeCell ref="I98:I100"/>
    <mergeCell ref="J98:J100"/>
    <mergeCell ref="K98:K100"/>
    <mergeCell ref="C98:C100"/>
    <mergeCell ref="D98:D100"/>
    <mergeCell ref="E98:E100"/>
    <mergeCell ref="O77:P78"/>
    <mergeCell ref="Q77:Q79"/>
    <mergeCell ref="R77:U77"/>
    <mergeCell ref="R78:S78"/>
    <mergeCell ref="T78:U78"/>
    <mergeCell ref="A77:A79"/>
    <mergeCell ref="B77:B79"/>
    <mergeCell ref="C77:C79"/>
    <mergeCell ref="D77:D79"/>
    <mergeCell ref="E77:E79"/>
    <mergeCell ref="F77:G78"/>
    <mergeCell ref="H77:H79"/>
    <mergeCell ref="I77:I79"/>
    <mergeCell ref="J77:J79"/>
    <mergeCell ref="K77:K79"/>
    <mergeCell ref="L77:L79"/>
    <mergeCell ref="M77:M79"/>
    <mergeCell ref="N77:N79"/>
    <mergeCell ref="A80:A97"/>
    <mergeCell ref="L33:L35"/>
    <mergeCell ref="M33:M35"/>
    <mergeCell ref="N33:N35"/>
    <mergeCell ref="O33:P34"/>
    <mergeCell ref="Q33:Q35"/>
    <mergeCell ref="F33:G34"/>
    <mergeCell ref="H33:H35"/>
    <mergeCell ref="I33:I35"/>
    <mergeCell ref="J33:J35"/>
    <mergeCell ref="K33:K35"/>
    <mergeCell ref="A33:A35"/>
    <mergeCell ref="B33:B35"/>
    <mergeCell ref="C33:C35"/>
    <mergeCell ref="D33:D35"/>
    <mergeCell ref="E33:E35"/>
    <mergeCell ref="O24:P25"/>
    <mergeCell ref="Q24:Q26"/>
    <mergeCell ref="R24:U24"/>
    <mergeCell ref="R25:S25"/>
    <mergeCell ref="T25:U25"/>
    <mergeCell ref="J24:J26"/>
    <mergeCell ref="K24:K26"/>
    <mergeCell ref="L24:L26"/>
    <mergeCell ref="M24:M26"/>
    <mergeCell ref="N24:N26"/>
    <mergeCell ref="A24:A26"/>
    <mergeCell ref="B24:B26"/>
    <mergeCell ref="C24:C26"/>
    <mergeCell ref="D24:D26"/>
    <mergeCell ref="E24:E26"/>
    <mergeCell ref="N27:N32"/>
    <mergeCell ref="K28:K30"/>
    <mergeCell ref="S27:S32"/>
    <mergeCell ref="U27:U32"/>
    <mergeCell ref="B3:B5"/>
    <mergeCell ref="C3:C5"/>
    <mergeCell ref="F3:G4"/>
    <mergeCell ref="J3:J5"/>
    <mergeCell ref="K3:K5"/>
    <mergeCell ref="L3:L5"/>
    <mergeCell ref="A3:A5"/>
    <mergeCell ref="D3:D5"/>
    <mergeCell ref="E3:E5"/>
    <mergeCell ref="H3:H5"/>
    <mergeCell ref="O45:P46"/>
    <mergeCell ref="O55:P57"/>
    <mergeCell ref="O59:P59"/>
    <mergeCell ref="O65:P66"/>
    <mergeCell ref="O123:P123"/>
    <mergeCell ref="Q36:Q76"/>
    <mergeCell ref="P27:P31"/>
    <mergeCell ref="Q27:Q31"/>
    <mergeCell ref="O27:O31"/>
    <mergeCell ref="Q80:Q97"/>
    <mergeCell ref="I3:I5"/>
    <mergeCell ref="M3:M5"/>
    <mergeCell ref="N3:N5"/>
    <mergeCell ref="O3:P4"/>
    <mergeCell ref="F24:G25"/>
    <mergeCell ref="H24:H26"/>
    <mergeCell ref="I24:I26"/>
    <mergeCell ref="J20:J22"/>
    <mergeCell ref="K20:K22"/>
    <mergeCell ref="L20:L22"/>
    <mergeCell ref="J17:J18"/>
    <mergeCell ref="K17:K18"/>
    <mergeCell ref="L17:L18"/>
    <mergeCell ref="J6:J7"/>
    <mergeCell ref="K6:K7"/>
    <mergeCell ref="L6:L7"/>
    <mergeCell ref="D10:D11"/>
    <mergeCell ref="B27:B32"/>
    <mergeCell ref="A27:A32"/>
    <mergeCell ref="H28:H30"/>
    <mergeCell ref="I28:I30"/>
    <mergeCell ref="C28:C30"/>
    <mergeCell ref="B6:B23"/>
    <mergeCell ref="A6:A23"/>
    <mergeCell ref="E6:E23"/>
    <mergeCell ref="H6:H23"/>
    <mergeCell ref="C6:C23"/>
    <mergeCell ref="F27:F32"/>
    <mergeCell ref="G27:G32"/>
    <mergeCell ref="F6:F23"/>
    <mergeCell ref="G6:G23"/>
    <mergeCell ref="A36:A76"/>
    <mergeCell ref="B36:B76"/>
    <mergeCell ref="C36:C76"/>
    <mergeCell ref="O80:O97"/>
    <mergeCell ref="H36:H76"/>
    <mergeCell ref="F36:F76"/>
    <mergeCell ref="G36:G76"/>
    <mergeCell ref="P80:P97"/>
    <mergeCell ref="H80:H97"/>
    <mergeCell ref="D91:D92"/>
    <mergeCell ref="E91:E92"/>
    <mergeCell ref="D96:D97"/>
    <mergeCell ref="E96:E97"/>
    <mergeCell ref="C80:C97"/>
    <mergeCell ref="B80:B97"/>
    <mergeCell ref="F80:F97"/>
    <mergeCell ref="G80:G97"/>
    <mergeCell ref="D80:D82"/>
    <mergeCell ref="D84:D85"/>
    <mergeCell ref="E80:E82"/>
    <mergeCell ref="D89:D90"/>
    <mergeCell ref="E89:E90"/>
    <mergeCell ref="I89:I90"/>
    <mergeCell ref="J89:J90"/>
    <mergeCell ref="V126:V128"/>
    <mergeCell ref="S120:S125"/>
    <mergeCell ref="U120:U125"/>
    <mergeCell ref="K89:K90"/>
    <mergeCell ref="L89:L90"/>
    <mergeCell ref="D102:D103"/>
    <mergeCell ref="C101:C116"/>
    <mergeCell ref="B101:B116"/>
    <mergeCell ref="A101:A116"/>
    <mergeCell ref="O101:O116"/>
    <mergeCell ref="P101:P116"/>
    <mergeCell ref="Q101:Q116"/>
    <mergeCell ref="I114:I115"/>
    <mergeCell ref="J114:J115"/>
    <mergeCell ref="K114:K115"/>
    <mergeCell ref="L114:L115"/>
    <mergeCell ref="E106:E107"/>
    <mergeCell ref="E102:E103"/>
    <mergeCell ref="F101:F116"/>
    <mergeCell ref="G101:G116"/>
    <mergeCell ref="H101:H116"/>
    <mergeCell ref="Q120:Q125"/>
    <mergeCell ref="A98:A100"/>
    <mergeCell ref="B98:B100"/>
    <mergeCell ref="A1:V2"/>
    <mergeCell ref="S6:S23"/>
    <mergeCell ref="U6:U23"/>
    <mergeCell ref="E129:E130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B120:B125"/>
    <mergeCell ref="C120:C125"/>
    <mergeCell ref="A120:A125"/>
    <mergeCell ref="F120:F125"/>
    <mergeCell ref="G120:G125"/>
    <mergeCell ref="H120:H125"/>
  </mergeCells>
  <pageMargins left="0.7" right="0.7" top="0.75" bottom="0.75" header="0.3" footer="0.3"/>
  <pageSetup orientation="portrait" r:id="rId1"/>
  <ignoredErrors>
    <ignoredError sqref="J27:J28 J31 J16:J17 J19:J20 J8:J14 J91 J93:J97 J23 J101:J109 J116 J80:J89 J110:J114 J55 J57 J65:J66 J123:J124 J120:J121 J6 J129:J130 J132:J133 J135 J138" numberStoredAsText="1"/>
    <ignoredError sqref="Q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17-12-2020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</dc:creator>
  <cp:lastModifiedBy>Kenia Carolina Herrera Elvir</cp:lastModifiedBy>
  <dcterms:created xsi:type="dcterms:W3CDTF">2020-11-07T21:23:35Z</dcterms:created>
  <dcterms:modified xsi:type="dcterms:W3CDTF">2020-12-18T18:01:18Z</dcterms:modified>
</cp:coreProperties>
</file>